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t Banking\Policies Procedures and Standards\001 - Unit Banking Website\007 - Calculators\"/>
    </mc:Choice>
  </mc:AlternateContent>
  <bookViews>
    <workbookView xWindow="0" yWindow="0" windowWidth="28800" windowHeight="11835"/>
  </bookViews>
  <sheets>
    <sheet name="Deposit" sheetId="1" r:id="rId1"/>
    <sheet name="Allocation reconciliation" sheetId="3" r:id="rId2"/>
    <sheet name="Allocation definitions" sheetId="2" r:id="rId3"/>
  </sheets>
  <externalReferences>
    <externalReference r:id="rId4"/>
  </externalReferences>
  <definedNames>
    <definedName name="Distribution">[1]Dropdown!$A$1:$A$17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H4" i="1"/>
  <c r="E39" i="1" l="1"/>
  <c r="D39" i="1"/>
  <c r="H38" i="1"/>
  <c r="H37" i="1"/>
  <c r="J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H22" i="1"/>
  <c r="H21" i="1"/>
  <c r="H20" i="1"/>
  <c r="H19" i="1"/>
  <c r="H18" i="1"/>
  <c r="H17" i="1"/>
  <c r="M16" i="1"/>
  <c r="H16" i="1"/>
  <c r="M15" i="1"/>
  <c r="H15" i="1"/>
  <c r="M14" i="1"/>
  <c r="H14" i="1"/>
  <c r="M13" i="1"/>
  <c r="H13" i="1"/>
  <c r="M12" i="1"/>
  <c r="H12" i="1"/>
  <c r="H11" i="1"/>
  <c r="M10" i="1"/>
  <c r="H10" i="1"/>
  <c r="M9" i="1"/>
  <c r="H9" i="1"/>
  <c r="M8" i="1"/>
  <c r="H8" i="1"/>
  <c r="M7" i="1"/>
  <c r="H7" i="1"/>
  <c r="M6" i="1"/>
  <c r="H6" i="1"/>
  <c r="M5" i="1"/>
  <c r="H5" i="1"/>
  <c r="M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M3" i="1"/>
  <c r="H3" i="1"/>
  <c r="M36" i="1" l="1"/>
  <c r="J38" i="1" s="1"/>
  <c r="J37" i="1" s="1"/>
  <c r="M11" i="1"/>
  <c r="M17" i="1" s="1"/>
  <c r="J19" i="1" s="1"/>
  <c r="J18" i="1" s="1"/>
  <c r="H39" i="1"/>
</calcChain>
</file>

<file path=xl/sharedStrings.xml><?xml version="1.0" encoding="utf-8"?>
<sst xmlns="http://schemas.openxmlformats.org/spreadsheetml/2006/main" count="75" uniqueCount="48">
  <si>
    <t>A.</t>
  </si>
  <si>
    <t>Date of deposit:</t>
  </si>
  <si>
    <t>B.</t>
  </si>
  <si>
    <t>Cash breakdown:</t>
  </si>
  <si>
    <t>Distribution</t>
  </si>
  <si>
    <t>Cash Amt</t>
  </si>
  <si>
    <t>Cheque Amt</t>
  </si>
  <si>
    <t>Cheque #</t>
  </si>
  <si>
    <t>Parent Name</t>
  </si>
  <si>
    <t>Total</t>
  </si>
  <si>
    <t xml:space="preserve"># </t>
  </si>
  <si>
    <t>x</t>
  </si>
  <si>
    <t>Total Coin</t>
  </si>
  <si>
    <t>Total Cash</t>
  </si>
  <si>
    <t>C.</t>
  </si>
  <si>
    <t># of Chqs</t>
  </si>
  <si>
    <t>Amt of Chq</t>
  </si>
  <si>
    <t>Total Cheques</t>
  </si>
  <si>
    <t>CWFF Collected</t>
  </si>
  <si>
    <t>Donations</t>
  </si>
  <si>
    <t>Distribution categories</t>
  </si>
  <si>
    <t>Dues</t>
  </si>
  <si>
    <t>Equipment Revenue</t>
  </si>
  <si>
    <t>Fall(Mint) Cookies</t>
  </si>
  <si>
    <t>Fundraising</t>
  </si>
  <si>
    <t>Membership Fees collectd</t>
  </si>
  <si>
    <t>Other revenue (incl previous guiding Year)</t>
  </si>
  <si>
    <t>Prent Order Revenue (guide Store)</t>
  </si>
  <si>
    <t>Spring (Sandwich) cookies</t>
  </si>
  <si>
    <t>Taxable Activity (Extract HST) - overnight +Day 15+</t>
  </si>
  <si>
    <t>Special Events (Calendar &amp; Day Camp &lt;15)</t>
  </si>
  <si>
    <t>Taxable Activity (GST) -QC/NU</t>
  </si>
  <si>
    <t>Training</t>
  </si>
  <si>
    <t>Girl/Guider</t>
  </si>
  <si>
    <t>Row Labels</t>
  </si>
  <si>
    <t>(blank)</t>
  </si>
  <si>
    <t>Grand Total</t>
  </si>
  <si>
    <t>Sum of Total</t>
  </si>
  <si>
    <t>Sum of Cash Amt</t>
  </si>
  <si>
    <t>Sum of Cheque Amt</t>
  </si>
  <si>
    <t>Allocation:</t>
  </si>
  <si>
    <t>REMEMBER:  Click on "DATA" tab, then "REFRESH ALL" to update your table</t>
  </si>
  <si>
    <t>Use to Reconcile your Deposit when you are in Unit Banking (Webform)</t>
  </si>
  <si>
    <t>REMEMBER:  Click on the "DATA" tab, then "REFRESH ALL" to update your table</t>
  </si>
  <si>
    <t>Denomination</t>
  </si>
  <si>
    <t>Loonie Roll</t>
  </si>
  <si>
    <t>Toonie Roll</t>
  </si>
  <si>
    <t>Cheque Summary: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</si>
</sst>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44" fontId="7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Border="1" applyAlignment="1"/>
    <xf numFmtId="0" fontId="4" fillId="0" borderId="0" xfId="0" applyFont="1"/>
    <xf numFmtId="0" fontId="0" fillId="0" borderId="0" xfId="0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44" fontId="1" fillId="2" borderId="6" xfId="1" applyNumberFormat="1" applyBorder="1" applyAlignment="1">
      <alignment wrapText="1"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44" fontId="1" fillId="2" borderId="9" xfId="1" applyNumberFormat="1" applyBorder="1"/>
    <xf numFmtId="44" fontId="1" fillId="2" borderId="12" xfId="1" applyNumberFormat="1" applyBorder="1"/>
    <xf numFmtId="0" fontId="0" fillId="5" borderId="13" xfId="0" applyFill="1" applyBorder="1" applyProtection="1">
      <protection locked="0"/>
    </xf>
    <xf numFmtId="0" fontId="0" fillId="5" borderId="14" xfId="0" applyFill="1" applyBorder="1" applyAlignment="1">
      <alignment horizontal="center"/>
    </xf>
    <xf numFmtId="164" fontId="0" fillId="5" borderId="14" xfId="0" applyNumberFormat="1" applyFill="1" applyBorder="1"/>
    <xf numFmtId="44" fontId="1" fillId="2" borderId="15" xfId="1" applyNumberFormat="1" applyBorder="1"/>
    <xf numFmtId="44" fontId="0" fillId="0" borderId="0" xfId="0" applyNumberFormat="1"/>
    <xf numFmtId="0" fontId="0" fillId="5" borderId="16" xfId="0" applyFill="1" applyBorder="1" applyProtection="1">
      <protection locked="0"/>
    </xf>
    <xf numFmtId="0" fontId="0" fillId="5" borderId="17" xfId="0" applyFill="1" applyBorder="1" applyAlignment="1">
      <alignment horizontal="center"/>
    </xf>
    <xf numFmtId="164" fontId="0" fillId="5" borderId="17" xfId="0" applyNumberFormat="1" applyFill="1" applyBorder="1"/>
    <xf numFmtId="44" fontId="1" fillId="2" borderId="18" xfId="1" applyNumberFormat="1" applyBorder="1"/>
    <xf numFmtId="44" fontId="1" fillId="2" borderId="6" xfId="1" applyNumberFormat="1" applyBorder="1"/>
    <xf numFmtId="0" fontId="0" fillId="6" borderId="13" xfId="0" applyFill="1" applyBorder="1" applyProtection="1">
      <protection locked="0"/>
    </xf>
    <xf numFmtId="0" fontId="0" fillId="6" borderId="11" xfId="0" applyFill="1" applyBorder="1" applyAlignment="1">
      <alignment horizontal="center"/>
    </xf>
    <xf numFmtId="164" fontId="0" fillId="6" borderId="11" xfId="0" applyNumberFormat="1" applyFill="1" applyBorder="1"/>
    <xf numFmtId="0" fontId="0" fillId="6" borderId="14" xfId="0" applyFill="1" applyBorder="1" applyAlignment="1">
      <alignment horizontal="center"/>
    </xf>
    <xf numFmtId="164" fontId="0" fillId="6" borderId="14" xfId="0" applyNumberFormat="1" applyFill="1" applyBorder="1"/>
    <xf numFmtId="0" fontId="0" fillId="6" borderId="22" xfId="0" applyFill="1" applyBorder="1" applyAlignment="1">
      <alignment horizontal="center"/>
    </xf>
    <xf numFmtId="44" fontId="1" fillId="2" borderId="23" xfId="1" applyNumberFormat="1" applyBorder="1"/>
    <xf numFmtId="0" fontId="3" fillId="0" borderId="0" xfId="3"/>
    <xf numFmtId="164" fontId="2" fillId="3" borderId="2" xfId="2" applyNumberFormat="1"/>
    <xf numFmtId="0" fontId="0" fillId="5" borderId="14" xfId="0" applyFill="1" applyBorder="1" applyAlignment="1" applyProtection="1">
      <alignment horizontal="center"/>
      <protection locked="0"/>
    </xf>
    <xf numFmtId="164" fontId="0" fillId="5" borderId="14" xfId="0" applyNumberFormat="1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22" xfId="0" applyFill="1" applyBorder="1" applyAlignment="1" applyProtection="1">
      <alignment horizontal="center"/>
      <protection locked="0"/>
    </xf>
    <xf numFmtId="164" fontId="0" fillId="5" borderId="22" xfId="0" applyNumberFormat="1" applyFill="1" applyBorder="1" applyProtection="1">
      <protection locked="0"/>
    </xf>
    <xf numFmtId="3" fontId="1" fillId="2" borderId="25" xfId="1" applyNumberFormat="1" applyBorder="1"/>
    <xf numFmtId="44" fontId="1" fillId="2" borderId="25" xfId="1" applyNumberFormat="1" applyBorder="1"/>
    <xf numFmtId="164" fontId="1" fillId="2" borderId="25" xfId="1" applyNumberFormat="1" applyBorder="1"/>
    <xf numFmtId="0" fontId="4" fillId="0" borderId="21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5" borderId="26" xfId="0" applyFill="1" applyBorder="1"/>
    <xf numFmtId="164" fontId="0" fillId="5" borderId="11" xfId="0" applyNumberFormat="1" applyFill="1" applyBorder="1" applyProtection="1">
      <protection locked="0"/>
    </xf>
    <xf numFmtId="0" fontId="0" fillId="5" borderId="13" xfId="0" applyFill="1" applyBorder="1"/>
    <xf numFmtId="1" fontId="0" fillId="5" borderId="14" xfId="0" applyNumberFormat="1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24" xfId="0" applyFill="1" applyBorder="1"/>
    <xf numFmtId="1" fontId="0" fillId="5" borderId="22" xfId="0" applyNumberFormat="1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Alignment="1" applyProtection="1">
      <alignment horizontal="center"/>
      <protection locked="0"/>
    </xf>
    <xf numFmtId="164" fontId="4" fillId="0" borderId="28" xfId="4" applyNumberFormat="1" applyBorder="1"/>
    <xf numFmtId="164" fontId="0" fillId="6" borderId="17" xfId="0" applyNumberFormat="1" applyFill="1" applyBorder="1"/>
    <xf numFmtId="44" fontId="4" fillId="2" borderId="28" xfId="4" applyNumberFormat="1" applyFill="1" applyBorder="1"/>
    <xf numFmtId="164" fontId="4" fillId="0" borderId="29" xfId="4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5" borderId="7" xfId="0" applyFill="1" applyBorder="1"/>
    <xf numFmtId="0" fontId="0" fillId="5" borderId="31" xfId="0" applyFill="1" applyBorder="1"/>
    <xf numFmtId="1" fontId="0" fillId="5" borderId="8" xfId="0" applyNumberForma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32" xfId="0" applyFill="1" applyBorder="1"/>
    <xf numFmtId="0" fontId="4" fillId="4" borderId="0" xfId="0" applyFont="1" applyFill="1" applyAlignment="1">
      <alignment horizontal="right"/>
    </xf>
    <xf numFmtId="0" fontId="4" fillId="4" borderId="0" xfId="0" applyFont="1" applyFill="1" applyBorder="1"/>
    <xf numFmtId="0" fontId="8" fillId="0" borderId="33" xfId="0" applyFont="1" applyBorder="1" applyAlignment="1">
      <alignment horizontal="right"/>
    </xf>
    <xf numFmtId="0" fontId="8" fillId="0" borderId="0" xfId="0" applyFont="1"/>
    <xf numFmtId="44" fontId="0" fillId="5" borderId="8" xfId="5" applyFont="1" applyFill="1" applyBorder="1" applyProtection="1">
      <protection locked="0"/>
    </xf>
    <xf numFmtId="44" fontId="0" fillId="5" borderId="14" xfId="5" applyFont="1" applyFill="1" applyBorder="1" applyProtection="1">
      <protection locked="0"/>
    </xf>
    <xf numFmtId="44" fontId="0" fillId="5" borderId="22" xfId="5" applyFont="1" applyFill="1" applyBorder="1" applyProtection="1">
      <protection locked="0"/>
    </xf>
    <xf numFmtId="14" fontId="6" fillId="5" borderId="0" xfId="0" applyNumberFormat="1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right"/>
    </xf>
    <xf numFmtId="0" fontId="4" fillId="5" borderId="21" xfId="0" applyFont="1" applyFill="1" applyBorder="1" applyAlignment="1">
      <alignment horizontal="right"/>
    </xf>
    <xf numFmtId="0" fontId="5" fillId="0" borderId="27" xfId="0" applyFont="1" applyBorder="1" applyAlignment="1">
      <alignment horizontal="left"/>
    </xf>
  </cellXfs>
  <cellStyles count="6">
    <cellStyle name="Calculation" xfId="1" builtinId="22"/>
    <cellStyle name="Check Cell" xfId="2" builtinId="23"/>
    <cellStyle name="Currency" xfId="5" builtinId="4"/>
    <cellStyle name="Normal" xfId="0" builtinId="0"/>
    <cellStyle name="Total" xfId="4" builtinId="25"/>
    <cellStyle name="Warning Text" xfId="3" builtin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54006</xdr:colOff>
      <xdr:row>38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36406" cy="735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nking.coord\Downloads\deposit_calculator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Instructions"/>
      <sheetName val="Deposit"/>
      <sheetName val="Allocation Reconciliation"/>
      <sheetName val="Allocation Definitions"/>
      <sheetName val="Dropdown"/>
    </sheetNames>
    <sheetDataSet>
      <sheetData sheetId="0"/>
      <sheetData sheetId="1"/>
      <sheetData sheetId="2"/>
      <sheetData sheetId="3"/>
      <sheetData sheetId="4">
        <row r="1">
          <cell r="A1" t="str">
            <v>Camp</v>
          </cell>
        </row>
        <row r="2">
          <cell r="A2" t="str">
            <v>CWFF Collected</v>
          </cell>
        </row>
        <row r="3">
          <cell r="A3" t="str">
            <v>Donations</v>
          </cell>
        </row>
        <row r="4">
          <cell r="A4" t="str">
            <v>Equipment</v>
          </cell>
        </row>
        <row r="5">
          <cell r="A5" t="str">
            <v>Fall Cookies</v>
          </cell>
        </row>
        <row r="6">
          <cell r="A6" t="str">
            <v>Fund Raising</v>
          </cell>
        </row>
        <row r="7">
          <cell r="A7" t="str">
            <v>Independent Trip</v>
          </cell>
        </row>
        <row r="8">
          <cell r="A8" t="str">
            <v>Joint Event</v>
          </cell>
        </row>
        <row r="9">
          <cell r="A9" t="str">
            <v>Membership</v>
          </cell>
        </row>
        <row r="10">
          <cell r="A10" t="str">
            <v>Others</v>
          </cell>
        </row>
        <row r="11">
          <cell r="A11" t="str">
            <v>Parent Orders</v>
          </cell>
        </row>
        <row r="12">
          <cell r="A12" t="str">
            <v>Special Events</v>
          </cell>
        </row>
        <row r="13">
          <cell r="A13" t="str">
            <v>Spring Cookies</v>
          </cell>
        </row>
        <row r="14">
          <cell r="A14" t="str">
            <v>Taxable Revenue (HST)</v>
          </cell>
        </row>
        <row r="15">
          <cell r="A15" t="str">
            <v>Training and Conference</v>
          </cell>
        </row>
        <row r="16">
          <cell r="A16" t="str">
            <v>Weekly Dues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ncy Coe" refreshedDate="43403.655123958335" createdVersion="5" refreshedVersion="5" minRefreshableVersion="3" recordCount="36">
  <cacheSource type="worksheet">
    <worksheetSource ref="B2:H38" sheet="Deposit"/>
  </cacheSource>
  <cacheFields count="7">
    <cacheField name="Girl/Guider" numFmtId="0">
      <sharedItems containsNonDate="0" containsString="0" containsBlank="1"/>
    </cacheField>
    <cacheField name="Distribution" numFmtId="0">
      <sharedItems containsNonDate="0" containsString="0" containsBlank="1" count="1">
        <m/>
      </sharedItems>
    </cacheField>
    <cacheField name="Cash Amt" numFmtId="164">
      <sharedItems containsNonDate="0" containsString="0" containsBlank="1"/>
    </cacheField>
    <cacheField name="Cheque Amt" numFmtId="164">
      <sharedItems containsNonDate="0" containsString="0" containsBlank="1"/>
    </cacheField>
    <cacheField name="Cheque #" numFmtId="1">
      <sharedItems containsNonDate="0" containsString="0" containsBlank="1"/>
    </cacheField>
    <cacheField name="Parent Name" numFmtId="0">
      <sharedItems containsNonDate="0" containsString="0" containsBlank="1"/>
    </cacheField>
    <cacheField name="Total" numFmtId="4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7" firstHeaderRow="0" firstDataRow="1" firstDataCol="1"/>
  <pivotFields count="7">
    <pivotField showAll="0"/>
    <pivotField axis="axisRow" showAll="0">
      <items count="2">
        <item x="0"/>
        <item t="default"/>
      </items>
    </pivotField>
    <pivotField dataField="1" showAll="0"/>
    <pivotField dataField="1" showAll="0"/>
    <pivotField showAll="0"/>
    <pivotField showAll="0"/>
    <pivotField dataField="1" numFmtId="44" showAll="0"/>
  </pivotFields>
  <rowFields count="1">
    <field x="1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ash Amt" fld="2" baseField="1" baseItem="0"/>
    <dataField name="Sum of Cheque Amt" fld="3" baseField="1" baseItem="0"/>
    <dataField name="Sum of 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K38" sqref="K38"/>
    </sheetView>
  </sheetViews>
  <sheetFormatPr defaultRowHeight="15" x14ac:dyDescent="0.25"/>
  <cols>
    <col min="1" max="1" width="3" bestFit="1" customWidth="1"/>
    <col min="2" max="2" width="26.42578125" customWidth="1"/>
    <col min="3" max="3" width="27.7109375" customWidth="1"/>
    <col min="4" max="4" width="15" customWidth="1"/>
    <col min="5" max="5" width="13.42578125" customWidth="1"/>
    <col min="6" max="6" width="13.85546875" customWidth="1"/>
    <col min="7" max="7" width="25.85546875" customWidth="1"/>
    <col min="8" max="8" width="16.85546875" customWidth="1"/>
    <col min="9" max="9" width="2.7109375" style="7" bestFit="1" customWidth="1"/>
    <col min="10" max="10" width="20.42578125" bestFit="1" customWidth="1"/>
    <col min="11" max="11" width="4.5703125" style="3" customWidth="1"/>
    <col min="12" max="12" width="13.85546875" bestFit="1" customWidth="1"/>
    <col min="13" max="13" width="14" customWidth="1"/>
    <col min="14" max="14" width="11" bestFit="1" customWidth="1"/>
    <col min="16" max="16" width="12.85546875" customWidth="1"/>
    <col min="17" max="17" width="43.140625" customWidth="1"/>
    <col min="18" max="18" width="29" customWidth="1"/>
    <col min="19" max="19" width="6.7109375" customWidth="1"/>
    <col min="20" max="20" width="7.85546875" customWidth="1"/>
    <col min="21" max="21" width="11" customWidth="1"/>
    <col min="22" max="22" width="19.28515625" customWidth="1"/>
    <col min="23" max="23" width="14.7109375" customWidth="1"/>
    <col min="24" max="24" width="14.28515625" customWidth="1"/>
    <col min="257" max="257" width="4.140625" customWidth="1"/>
    <col min="258" max="258" width="19.85546875" customWidth="1"/>
    <col min="259" max="259" width="20.85546875" customWidth="1"/>
    <col min="260" max="260" width="15" customWidth="1"/>
    <col min="261" max="261" width="13.85546875" customWidth="1"/>
    <col min="262" max="262" width="12.5703125" customWidth="1"/>
    <col min="263" max="263" width="24.85546875" customWidth="1"/>
    <col min="264" max="264" width="19.28515625" customWidth="1"/>
    <col min="266" max="266" width="20.140625" customWidth="1"/>
    <col min="267" max="267" width="4.5703125" customWidth="1"/>
    <col min="268" max="268" width="15.140625" customWidth="1"/>
    <col min="269" max="269" width="20.140625" customWidth="1"/>
    <col min="513" max="513" width="4.140625" customWidth="1"/>
    <col min="514" max="514" width="19.85546875" customWidth="1"/>
    <col min="515" max="515" width="20.85546875" customWidth="1"/>
    <col min="516" max="516" width="15" customWidth="1"/>
    <col min="517" max="517" width="13.85546875" customWidth="1"/>
    <col min="518" max="518" width="12.5703125" customWidth="1"/>
    <col min="519" max="519" width="24.85546875" customWidth="1"/>
    <col min="520" max="520" width="19.28515625" customWidth="1"/>
    <col min="522" max="522" width="20.140625" customWidth="1"/>
    <col min="523" max="523" width="4.5703125" customWidth="1"/>
    <col min="524" max="524" width="15.140625" customWidth="1"/>
    <col min="525" max="525" width="20.140625" customWidth="1"/>
    <col min="769" max="769" width="4.140625" customWidth="1"/>
    <col min="770" max="770" width="19.85546875" customWidth="1"/>
    <col min="771" max="771" width="20.85546875" customWidth="1"/>
    <col min="772" max="772" width="15" customWidth="1"/>
    <col min="773" max="773" width="13.85546875" customWidth="1"/>
    <col min="774" max="774" width="12.5703125" customWidth="1"/>
    <col min="775" max="775" width="24.85546875" customWidth="1"/>
    <col min="776" max="776" width="19.28515625" customWidth="1"/>
    <col min="778" max="778" width="20.140625" customWidth="1"/>
    <col min="779" max="779" width="4.5703125" customWidth="1"/>
    <col min="780" max="780" width="15.140625" customWidth="1"/>
    <col min="781" max="781" width="20.140625" customWidth="1"/>
    <col min="1025" max="1025" width="4.140625" customWidth="1"/>
    <col min="1026" max="1026" width="19.85546875" customWidth="1"/>
    <col min="1027" max="1027" width="20.85546875" customWidth="1"/>
    <col min="1028" max="1028" width="15" customWidth="1"/>
    <col min="1029" max="1029" width="13.85546875" customWidth="1"/>
    <col min="1030" max="1030" width="12.5703125" customWidth="1"/>
    <col min="1031" max="1031" width="24.85546875" customWidth="1"/>
    <col min="1032" max="1032" width="19.28515625" customWidth="1"/>
    <col min="1034" max="1034" width="20.140625" customWidth="1"/>
    <col min="1035" max="1035" width="4.5703125" customWidth="1"/>
    <col min="1036" max="1036" width="15.140625" customWidth="1"/>
    <col min="1037" max="1037" width="20.140625" customWidth="1"/>
    <col min="1281" max="1281" width="4.140625" customWidth="1"/>
    <col min="1282" max="1282" width="19.85546875" customWidth="1"/>
    <col min="1283" max="1283" width="20.85546875" customWidth="1"/>
    <col min="1284" max="1284" width="15" customWidth="1"/>
    <col min="1285" max="1285" width="13.85546875" customWidth="1"/>
    <col min="1286" max="1286" width="12.5703125" customWidth="1"/>
    <col min="1287" max="1287" width="24.85546875" customWidth="1"/>
    <col min="1288" max="1288" width="19.28515625" customWidth="1"/>
    <col min="1290" max="1290" width="20.140625" customWidth="1"/>
    <col min="1291" max="1291" width="4.5703125" customWidth="1"/>
    <col min="1292" max="1292" width="15.140625" customWidth="1"/>
    <col min="1293" max="1293" width="20.140625" customWidth="1"/>
    <col min="1537" max="1537" width="4.140625" customWidth="1"/>
    <col min="1538" max="1538" width="19.85546875" customWidth="1"/>
    <col min="1539" max="1539" width="20.85546875" customWidth="1"/>
    <col min="1540" max="1540" width="15" customWidth="1"/>
    <col min="1541" max="1541" width="13.85546875" customWidth="1"/>
    <col min="1542" max="1542" width="12.5703125" customWidth="1"/>
    <col min="1543" max="1543" width="24.85546875" customWidth="1"/>
    <col min="1544" max="1544" width="19.28515625" customWidth="1"/>
    <col min="1546" max="1546" width="20.140625" customWidth="1"/>
    <col min="1547" max="1547" width="4.5703125" customWidth="1"/>
    <col min="1548" max="1548" width="15.140625" customWidth="1"/>
    <col min="1549" max="1549" width="20.140625" customWidth="1"/>
    <col min="1793" max="1793" width="4.140625" customWidth="1"/>
    <col min="1794" max="1794" width="19.85546875" customWidth="1"/>
    <col min="1795" max="1795" width="20.85546875" customWidth="1"/>
    <col min="1796" max="1796" width="15" customWidth="1"/>
    <col min="1797" max="1797" width="13.85546875" customWidth="1"/>
    <col min="1798" max="1798" width="12.5703125" customWidth="1"/>
    <col min="1799" max="1799" width="24.85546875" customWidth="1"/>
    <col min="1800" max="1800" width="19.28515625" customWidth="1"/>
    <col min="1802" max="1802" width="20.140625" customWidth="1"/>
    <col min="1803" max="1803" width="4.5703125" customWidth="1"/>
    <col min="1804" max="1804" width="15.140625" customWidth="1"/>
    <col min="1805" max="1805" width="20.140625" customWidth="1"/>
    <col min="2049" max="2049" width="4.140625" customWidth="1"/>
    <col min="2050" max="2050" width="19.85546875" customWidth="1"/>
    <col min="2051" max="2051" width="20.85546875" customWidth="1"/>
    <col min="2052" max="2052" width="15" customWidth="1"/>
    <col min="2053" max="2053" width="13.85546875" customWidth="1"/>
    <col min="2054" max="2054" width="12.5703125" customWidth="1"/>
    <col min="2055" max="2055" width="24.85546875" customWidth="1"/>
    <col min="2056" max="2056" width="19.28515625" customWidth="1"/>
    <col min="2058" max="2058" width="20.140625" customWidth="1"/>
    <col min="2059" max="2059" width="4.5703125" customWidth="1"/>
    <col min="2060" max="2060" width="15.140625" customWidth="1"/>
    <col min="2061" max="2061" width="20.140625" customWidth="1"/>
    <col min="2305" max="2305" width="4.140625" customWidth="1"/>
    <col min="2306" max="2306" width="19.85546875" customWidth="1"/>
    <col min="2307" max="2307" width="20.85546875" customWidth="1"/>
    <col min="2308" max="2308" width="15" customWidth="1"/>
    <col min="2309" max="2309" width="13.85546875" customWidth="1"/>
    <col min="2310" max="2310" width="12.5703125" customWidth="1"/>
    <col min="2311" max="2311" width="24.85546875" customWidth="1"/>
    <col min="2312" max="2312" width="19.28515625" customWidth="1"/>
    <col min="2314" max="2314" width="20.140625" customWidth="1"/>
    <col min="2315" max="2315" width="4.5703125" customWidth="1"/>
    <col min="2316" max="2316" width="15.140625" customWidth="1"/>
    <col min="2317" max="2317" width="20.140625" customWidth="1"/>
    <col min="2561" max="2561" width="4.140625" customWidth="1"/>
    <col min="2562" max="2562" width="19.85546875" customWidth="1"/>
    <col min="2563" max="2563" width="20.85546875" customWidth="1"/>
    <col min="2564" max="2564" width="15" customWidth="1"/>
    <col min="2565" max="2565" width="13.85546875" customWidth="1"/>
    <col min="2566" max="2566" width="12.5703125" customWidth="1"/>
    <col min="2567" max="2567" width="24.85546875" customWidth="1"/>
    <col min="2568" max="2568" width="19.28515625" customWidth="1"/>
    <col min="2570" max="2570" width="20.140625" customWidth="1"/>
    <col min="2571" max="2571" width="4.5703125" customWidth="1"/>
    <col min="2572" max="2572" width="15.140625" customWidth="1"/>
    <col min="2573" max="2573" width="20.140625" customWidth="1"/>
    <col min="2817" max="2817" width="4.140625" customWidth="1"/>
    <col min="2818" max="2818" width="19.85546875" customWidth="1"/>
    <col min="2819" max="2819" width="20.85546875" customWidth="1"/>
    <col min="2820" max="2820" width="15" customWidth="1"/>
    <col min="2821" max="2821" width="13.85546875" customWidth="1"/>
    <col min="2822" max="2822" width="12.5703125" customWidth="1"/>
    <col min="2823" max="2823" width="24.85546875" customWidth="1"/>
    <col min="2824" max="2824" width="19.28515625" customWidth="1"/>
    <col min="2826" max="2826" width="20.140625" customWidth="1"/>
    <col min="2827" max="2827" width="4.5703125" customWidth="1"/>
    <col min="2828" max="2828" width="15.140625" customWidth="1"/>
    <col min="2829" max="2829" width="20.140625" customWidth="1"/>
    <col min="3073" max="3073" width="4.140625" customWidth="1"/>
    <col min="3074" max="3074" width="19.85546875" customWidth="1"/>
    <col min="3075" max="3075" width="20.85546875" customWidth="1"/>
    <col min="3076" max="3076" width="15" customWidth="1"/>
    <col min="3077" max="3077" width="13.85546875" customWidth="1"/>
    <col min="3078" max="3078" width="12.5703125" customWidth="1"/>
    <col min="3079" max="3079" width="24.85546875" customWidth="1"/>
    <col min="3080" max="3080" width="19.28515625" customWidth="1"/>
    <col min="3082" max="3082" width="20.140625" customWidth="1"/>
    <col min="3083" max="3083" width="4.5703125" customWidth="1"/>
    <col min="3084" max="3084" width="15.140625" customWidth="1"/>
    <col min="3085" max="3085" width="20.140625" customWidth="1"/>
    <col min="3329" max="3329" width="4.140625" customWidth="1"/>
    <col min="3330" max="3330" width="19.85546875" customWidth="1"/>
    <col min="3331" max="3331" width="20.85546875" customWidth="1"/>
    <col min="3332" max="3332" width="15" customWidth="1"/>
    <col min="3333" max="3333" width="13.85546875" customWidth="1"/>
    <col min="3334" max="3334" width="12.5703125" customWidth="1"/>
    <col min="3335" max="3335" width="24.85546875" customWidth="1"/>
    <col min="3336" max="3336" width="19.28515625" customWidth="1"/>
    <col min="3338" max="3338" width="20.140625" customWidth="1"/>
    <col min="3339" max="3339" width="4.5703125" customWidth="1"/>
    <col min="3340" max="3340" width="15.140625" customWidth="1"/>
    <col min="3341" max="3341" width="20.140625" customWidth="1"/>
    <col min="3585" max="3585" width="4.140625" customWidth="1"/>
    <col min="3586" max="3586" width="19.85546875" customWidth="1"/>
    <col min="3587" max="3587" width="20.85546875" customWidth="1"/>
    <col min="3588" max="3588" width="15" customWidth="1"/>
    <col min="3589" max="3589" width="13.85546875" customWidth="1"/>
    <col min="3590" max="3590" width="12.5703125" customWidth="1"/>
    <col min="3591" max="3591" width="24.85546875" customWidth="1"/>
    <col min="3592" max="3592" width="19.28515625" customWidth="1"/>
    <col min="3594" max="3594" width="20.140625" customWidth="1"/>
    <col min="3595" max="3595" width="4.5703125" customWidth="1"/>
    <col min="3596" max="3596" width="15.140625" customWidth="1"/>
    <col min="3597" max="3597" width="20.140625" customWidth="1"/>
    <col min="3841" max="3841" width="4.140625" customWidth="1"/>
    <col min="3842" max="3842" width="19.85546875" customWidth="1"/>
    <col min="3843" max="3843" width="20.85546875" customWidth="1"/>
    <col min="3844" max="3844" width="15" customWidth="1"/>
    <col min="3845" max="3845" width="13.85546875" customWidth="1"/>
    <col min="3846" max="3846" width="12.5703125" customWidth="1"/>
    <col min="3847" max="3847" width="24.85546875" customWidth="1"/>
    <col min="3848" max="3848" width="19.28515625" customWidth="1"/>
    <col min="3850" max="3850" width="20.140625" customWidth="1"/>
    <col min="3851" max="3851" width="4.5703125" customWidth="1"/>
    <col min="3852" max="3852" width="15.140625" customWidth="1"/>
    <col min="3853" max="3853" width="20.140625" customWidth="1"/>
    <col min="4097" max="4097" width="4.140625" customWidth="1"/>
    <col min="4098" max="4098" width="19.85546875" customWidth="1"/>
    <col min="4099" max="4099" width="20.85546875" customWidth="1"/>
    <col min="4100" max="4100" width="15" customWidth="1"/>
    <col min="4101" max="4101" width="13.85546875" customWidth="1"/>
    <col min="4102" max="4102" width="12.5703125" customWidth="1"/>
    <col min="4103" max="4103" width="24.85546875" customWidth="1"/>
    <col min="4104" max="4104" width="19.28515625" customWidth="1"/>
    <col min="4106" max="4106" width="20.140625" customWidth="1"/>
    <col min="4107" max="4107" width="4.5703125" customWidth="1"/>
    <col min="4108" max="4108" width="15.140625" customWidth="1"/>
    <col min="4109" max="4109" width="20.140625" customWidth="1"/>
    <col min="4353" max="4353" width="4.140625" customWidth="1"/>
    <col min="4354" max="4354" width="19.85546875" customWidth="1"/>
    <col min="4355" max="4355" width="20.85546875" customWidth="1"/>
    <col min="4356" max="4356" width="15" customWidth="1"/>
    <col min="4357" max="4357" width="13.85546875" customWidth="1"/>
    <col min="4358" max="4358" width="12.5703125" customWidth="1"/>
    <col min="4359" max="4359" width="24.85546875" customWidth="1"/>
    <col min="4360" max="4360" width="19.28515625" customWidth="1"/>
    <col min="4362" max="4362" width="20.140625" customWidth="1"/>
    <col min="4363" max="4363" width="4.5703125" customWidth="1"/>
    <col min="4364" max="4364" width="15.140625" customWidth="1"/>
    <col min="4365" max="4365" width="20.140625" customWidth="1"/>
    <col min="4609" max="4609" width="4.140625" customWidth="1"/>
    <col min="4610" max="4610" width="19.85546875" customWidth="1"/>
    <col min="4611" max="4611" width="20.85546875" customWidth="1"/>
    <col min="4612" max="4612" width="15" customWidth="1"/>
    <col min="4613" max="4613" width="13.85546875" customWidth="1"/>
    <col min="4614" max="4614" width="12.5703125" customWidth="1"/>
    <col min="4615" max="4615" width="24.85546875" customWidth="1"/>
    <col min="4616" max="4616" width="19.28515625" customWidth="1"/>
    <col min="4618" max="4618" width="20.140625" customWidth="1"/>
    <col min="4619" max="4619" width="4.5703125" customWidth="1"/>
    <col min="4620" max="4620" width="15.140625" customWidth="1"/>
    <col min="4621" max="4621" width="20.140625" customWidth="1"/>
    <col min="4865" max="4865" width="4.140625" customWidth="1"/>
    <col min="4866" max="4866" width="19.85546875" customWidth="1"/>
    <col min="4867" max="4867" width="20.85546875" customWidth="1"/>
    <col min="4868" max="4868" width="15" customWidth="1"/>
    <col min="4869" max="4869" width="13.85546875" customWidth="1"/>
    <col min="4870" max="4870" width="12.5703125" customWidth="1"/>
    <col min="4871" max="4871" width="24.85546875" customWidth="1"/>
    <col min="4872" max="4872" width="19.28515625" customWidth="1"/>
    <col min="4874" max="4874" width="20.140625" customWidth="1"/>
    <col min="4875" max="4875" width="4.5703125" customWidth="1"/>
    <col min="4876" max="4876" width="15.140625" customWidth="1"/>
    <col min="4877" max="4877" width="20.140625" customWidth="1"/>
    <col min="5121" max="5121" width="4.140625" customWidth="1"/>
    <col min="5122" max="5122" width="19.85546875" customWidth="1"/>
    <col min="5123" max="5123" width="20.85546875" customWidth="1"/>
    <col min="5124" max="5124" width="15" customWidth="1"/>
    <col min="5125" max="5125" width="13.85546875" customWidth="1"/>
    <col min="5126" max="5126" width="12.5703125" customWidth="1"/>
    <col min="5127" max="5127" width="24.85546875" customWidth="1"/>
    <col min="5128" max="5128" width="19.28515625" customWidth="1"/>
    <col min="5130" max="5130" width="20.140625" customWidth="1"/>
    <col min="5131" max="5131" width="4.5703125" customWidth="1"/>
    <col min="5132" max="5132" width="15.140625" customWidth="1"/>
    <col min="5133" max="5133" width="20.140625" customWidth="1"/>
    <col min="5377" max="5377" width="4.140625" customWidth="1"/>
    <col min="5378" max="5378" width="19.85546875" customWidth="1"/>
    <col min="5379" max="5379" width="20.85546875" customWidth="1"/>
    <col min="5380" max="5380" width="15" customWidth="1"/>
    <col min="5381" max="5381" width="13.85546875" customWidth="1"/>
    <col min="5382" max="5382" width="12.5703125" customWidth="1"/>
    <col min="5383" max="5383" width="24.85546875" customWidth="1"/>
    <col min="5384" max="5384" width="19.28515625" customWidth="1"/>
    <col min="5386" max="5386" width="20.140625" customWidth="1"/>
    <col min="5387" max="5387" width="4.5703125" customWidth="1"/>
    <col min="5388" max="5388" width="15.140625" customWidth="1"/>
    <col min="5389" max="5389" width="20.140625" customWidth="1"/>
    <col min="5633" max="5633" width="4.140625" customWidth="1"/>
    <col min="5634" max="5634" width="19.85546875" customWidth="1"/>
    <col min="5635" max="5635" width="20.85546875" customWidth="1"/>
    <col min="5636" max="5636" width="15" customWidth="1"/>
    <col min="5637" max="5637" width="13.85546875" customWidth="1"/>
    <col min="5638" max="5638" width="12.5703125" customWidth="1"/>
    <col min="5639" max="5639" width="24.85546875" customWidth="1"/>
    <col min="5640" max="5640" width="19.28515625" customWidth="1"/>
    <col min="5642" max="5642" width="20.140625" customWidth="1"/>
    <col min="5643" max="5643" width="4.5703125" customWidth="1"/>
    <col min="5644" max="5644" width="15.140625" customWidth="1"/>
    <col min="5645" max="5645" width="20.140625" customWidth="1"/>
    <col min="5889" max="5889" width="4.140625" customWidth="1"/>
    <col min="5890" max="5890" width="19.85546875" customWidth="1"/>
    <col min="5891" max="5891" width="20.85546875" customWidth="1"/>
    <col min="5892" max="5892" width="15" customWidth="1"/>
    <col min="5893" max="5893" width="13.85546875" customWidth="1"/>
    <col min="5894" max="5894" width="12.5703125" customWidth="1"/>
    <col min="5895" max="5895" width="24.85546875" customWidth="1"/>
    <col min="5896" max="5896" width="19.28515625" customWidth="1"/>
    <col min="5898" max="5898" width="20.140625" customWidth="1"/>
    <col min="5899" max="5899" width="4.5703125" customWidth="1"/>
    <col min="5900" max="5900" width="15.140625" customWidth="1"/>
    <col min="5901" max="5901" width="20.140625" customWidth="1"/>
    <col min="6145" max="6145" width="4.140625" customWidth="1"/>
    <col min="6146" max="6146" width="19.85546875" customWidth="1"/>
    <col min="6147" max="6147" width="20.85546875" customWidth="1"/>
    <col min="6148" max="6148" width="15" customWidth="1"/>
    <col min="6149" max="6149" width="13.85546875" customWidth="1"/>
    <col min="6150" max="6150" width="12.5703125" customWidth="1"/>
    <col min="6151" max="6151" width="24.85546875" customWidth="1"/>
    <col min="6152" max="6152" width="19.28515625" customWidth="1"/>
    <col min="6154" max="6154" width="20.140625" customWidth="1"/>
    <col min="6155" max="6155" width="4.5703125" customWidth="1"/>
    <col min="6156" max="6156" width="15.140625" customWidth="1"/>
    <col min="6157" max="6157" width="20.140625" customWidth="1"/>
    <col min="6401" max="6401" width="4.140625" customWidth="1"/>
    <col min="6402" max="6402" width="19.85546875" customWidth="1"/>
    <col min="6403" max="6403" width="20.85546875" customWidth="1"/>
    <col min="6404" max="6404" width="15" customWidth="1"/>
    <col min="6405" max="6405" width="13.85546875" customWidth="1"/>
    <col min="6406" max="6406" width="12.5703125" customWidth="1"/>
    <col min="6407" max="6407" width="24.85546875" customWidth="1"/>
    <col min="6408" max="6408" width="19.28515625" customWidth="1"/>
    <col min="6410" max="6410" width="20.140625" customWidth="1"/>
    <col min="6411" max="6411" width="4.5703125" customWidth="1"/>
    <col min="6412" max="6412" width="15.140625" customWidth="1"/>
    <col min="6413" max="6413" width="20.140625" customWidth="1"/>
    <col min="6657" max="6657" width="4.140625" customWidth="1"/>
    <col min="6658" max="6658" width="19.85546875" customWidth="1"/>
    <col min="6659" max="6659" width="20.85546875" customWidth="1"/>
    <col min="6660" max="6660" width="15" customWidth="1"/>
    <col min="6661" max="6661" width="13.85546875" customWidth="1"/>
    <col min="6662" max="6662" width="12.5703125" customWidth="1"/>
    <col min="6663" max="6663" width="24.85546875" customWidth="1"/>
    <col min="6664" max="6664" width="19.28515625" customWidth="1"/>
    <col min="6666" max="6666" width="20.140625" customWidth="1"/>
    <col min="6667" max="6667" width="4.5703125" customWidth="1"/>
    <col min="6668" max="6668" width="15.140625" customWidth="1"/>
    <col min="6669" max="6669" width="20.140625" customWidth="1"/>
    <col min="6913" max="6913" width="4.140625" customWidth="1"/>
    <col min="6914" max="6914" width="19.85546875" customWidth="1"/>
    <col min="6915" max="6915" width="20.85546875" customWidth="1"/>
    <col min="6916" max="6916" width="15" customWidth="1"/>
    <col min="6917" max="6917" width="13.85546875" customWidth="1"/>
    <col min="6918" max="6918" width="12.5703125" customWidth="1"/>
    <col min="6919" max="6919" width="24.85546875" customWidth="1"/>
    <col min="6920" max="6920" width="19.28515625" customWidth="1"/>
    <col min="6922" max="6922" width="20.140625" customWidth="1"/>
    <col min="6923" max="6923" width="4.5703125" customWidth="1"/>
    <col min="6924" max="6924" width="15.140625" customWidth="1"/>
    <col min="6925" max="6925" width="20.140625" customWidth="1"/>
    <col min="7169" max="7169" width="4.140625" customWidth="1"/>
    <col min="7170" max="7170" width="19.85546875" customWidth="1"/>
    <col min="7171" max="7171" width="20.85546875" customWidth="1"/>
    <col min="7172" max="7172" width="15" customWidth="1"/>
    <col min="7173" max="7173" width="13.85546875" customWidth="1"/>
    <col min="7174" max="7174" width="12.5703125" customWidth="1"/>
    <col min="7175" max="7175" width="24.85546875" customWidth="1"/>
    <col min="7176" max="7176" width="19.28515625" customWidth="1"/>
    <col min="7178" max="7178" width="20.140625" customWidth="1"/>
    <col min="7179" max="7179" width="4.5703125" customWidth="1"/>
    <col min="7180" max="7180" width="15.140625" customWidth="1"/>
    <col min="7181" max="7181" width="20.140625" customWidth="1"/>
    <col min="7425" max="7425" width="4.140625" customWidth="1"/>
    <col min="7426" max="7426" width="19.85546875" customWidth="1"/>
    <col min="7427" max="7427" width="20.85546875" customWidth="1"/>
    <col min="7428" max="7428" width="15" customWidth="1"/>
    <col min="7429" max="7429" width="13.85546875" customWidth="1"/>
    <col min="7430" max="7430" width="12.5703125" customWidth="1"/>
    <col min="7431" max="7431" width="24.85546875" customWidth="1"/>
    <col min="7432" max="7432" width="19.28515625" customWidth="1"/>
    <col min="7434" max="7434" width="20.140625" customWidth="1"/>
    <col min="7435" max="7435" width="4.5703125" customWidth="1"/>
    <col min="7436" max="7436" width="15.140625" customWidth="1"/>
    <col min="7437" max="7437" width="20.140625" customWidth="1"/>
    <col min="7681" max="7681" width="4.140625" customWidth="1"/>
    <col min="7682" max="7682" width="19.85546875" customWidth="1"/>
    <col min="7683" max="7683" width="20.85546875" customWidth="1"/>
    <col min="7684" max="7684" width="15" customWidth="1"/>
    <col min="7685" max="7685" width="13.85546875" customWidth="1"/>
    <col min="7686" max="7686" width="12.5703125" customWidth="1"/>
    <col min="7687" max="7687" width="24.85546875" customWidth="1"/>
    <col min="7688" max="7688" width="19.28515625" customWidth="1"/>
    <col min="7690" max="7690" width="20.140625" customWidth="1"/>
    <col min="7691" max="7691" width="4.5703125" customWidth="1"/>
    <col min="7692" max="7692" width="15.140625" customWidth="1"/>
    <col min="7693" max="7693" width="20.140625" customWidth="1"/>
    <col min="7937" max="7937" width="4.140625" customWidth="1"/>
    <col min="7938" max="7938" width="19.85546875" customWidth="1"/>
    <col min="7939" max="7939" width="20.85546875" customWidth="1"/>
    <col min="7940" max="7940" width="15" customWidth="1"/>
    <col min="7941" max="7941" width="13.85546875" customWidth="1"/>
    <col min="7942" max="7942" width="12.5703125" customWidth="1"/>
    <col min="7943" max="7943" width="24.85546875" customWidth="1"/>
    <col min="7944" max="7944" width="19.28515625" customWidth="1"/>
    <col min="7946" max="7946" width="20.140625" customWidth="1"/>
    <col min="7947" max="7947" width="4.5703125" customWidth="1"/>
    <col min="7948" max="7948" width="15.140625" customWidth="1"/>
    <col min="7949" max="7949" width="20.140625" customWidth="1"/>
    <col min="8193" max="8193" width="4.140625" customWidth="1"/>
    <col min="8194" max="8194" width="19.85546875" customWidth="1"/>
    <col min="8195" max="8195" width="20.85546875" customWidth="1"/>
    <col min="8196" max="8196" width="15" customWidth="1"/>
    <col min="8197" max="8197" width="13.85546875" customWidth="1"/>
    <col min="8198" max="8198" width="12.5703125" customWidth="1"/>
    <col min="8199" max="8199" width="24.85546875" customWidth="1"/>
    <col min="8200" max="8200" width="19.28515625" customWidth="1"/>
    <col min="8202" max="8202" width="20.140625" customWidth="1"/>
    <col min="8203" max="8203" width="4.5703125" customWidth="1"/>
    <col min="8204" max="8204" width="15.140625" customWidth="1"/>
    <col min="8205" max="8205" width="20.140625" customWidth="1"/>
    <col min="8449" max="8449" width="4.140625" customWidth="1"/>
    <col min="8450" max="8450" width="19.85546875" customWidth="1"/>
    <col min="8451" max="8451" width="20.85546875" customWidth="1"/>
    <col min="8452" max="8452" width="15" customWidth="1"/>
    <col min="8453" max="8453" width="13.85546875" customWidth="1"/>
    <col min="8454" max="8454" width="12.5703125" customWidth="1"/>
    <col min="8455" max="8455" width="24.85546875" customWidth="1"/>
    <col min="8456" max="8456" width="19.28515625" customWidth="1"/>
    <col min="8458" max="8458" width="20.140625" customWidth="1"/>
    <col min="8459" max="8459" width="4.5703125" customWidth="1"/>
    <col min="8460" max="8460" width="15.140625" customWidth="1"/>
    <col min="8461" max="8461" width="20.140625" customWidth="1"/>
    <col min="8705" max="8705" width="4.140625" customWidth="1"/>
    <col min="8706" max="8706" width="19.85546875" customWidth="1"/>
    <col min="8707" max="8707" width="20.85546875" customWidth="1"/>
    <col min="8708" max="8708" width="15" customWidth="1"/>
    <col min="8709" max="8709" width="13.85546875" customWidth="1"/>
    <col min="8710" max="8710" width="12.5703125" customWidth="1"/>
    <col min="8711" max="8711" width="24.85546875" customWidth="1"/>
    <col min="8712" max="8712" width="19.28515625" customWidth="1"/>
    <col min="8714" max="8714" width="20.140625" customWidth="1"/>
    <col min="8715" max="8715" width="4.5703125" customWidth="1"/>
    <col min="8716" max="8716" width="15.140625" customWidth="1"/>
    <col min="8717" max="8717" width="20.140625" customWidth="1"/>
    <col min="8961" max="8961" width="4.140625" customWidth="1"/>
    <col min="8962" max="8962" width="19.85546875" customWidth="1"/>
    <col min="8963" max="8963" width="20.85546875" customWidth="1"/>
    <col min="8964" max="8964" width="15" customWidth="1"/>
    <col min="8965" max="8965" width="13.85546875" customWidth="1"/>
    <col min="8966" max="8966" width="12.5703125" customWidth="1"/>
    <col min="8967" max="8967" width="24.85546875" customWidth="1"/>
    <col min="8968" max="8968" width="19.28515625" customWidth="1"/>
    <col min="8970" max="8970" width="20.140625" customWidth="1"/>
    <col min="8971" max="8971" width="4.5703125" customWidth="1"/>
    <col min="8972" max="8972" width="15.140625" customWidth="1"/>
    <col min="8973" max="8973" width="20.140625" customWidth="1"/>
    <col min="9217" max="9217" width="4.140625" customWidth="1"/>
    <col min="9218" max="9218" width="19.85546875" customWidth="1"/>
    <col min="9219" max="9219" width="20.85546875" customWidth="1"/>
    <col min="9220" max="9220" width="15" customWidth="1"/>
    <col min="9221" max="9221" width="13.85546875" customWidth="1"/>
    <col min="9222" max="9222" width="12.5703125" customWidth="1"/>
    <col min="9223" max="9223" width="24.85546875" customWidth="1"/>
    <col min="9224" max="9224" width="19.28515625" customWidth="1"/>
    <col min="9226" max="9226" width="20.140625" customWidth="1"/>
    <col min="9227" max="9227" width="4.5703125" customWidth="1"/>
    <col min="9228" max="9228" width="15.140625" customWidth="1"/>
    <col min="9229" max="9229" width="20.140625" customWidth="1"/>
    <col min="9473" max="9473" width="4.140625" customWidth="1"/>
    <col min="9474" max="9474" width="19.85546875" customWidth="1"/>
    <col min="9475" max="9475" width="20.85546875" customWidth="1"/>
    <col min="9476" max="9476" width="15" customWidth="1"/>
    <col min="9477" max="9477" width="13.85546875" customWidth="1"/>
    <col min="9478" max="9478" width="12.5703125" customWidth="1"/>
    <col min="9479" max="9479" width="24.85546875" customWidth="1"/>
    <col min="9480" max="9480" width="19.28515625" customWidth="1"/>
    <col min="9482" max="9482" width="20.140625" customWidth="1"/>
    <col min="9483" max="9483" width="4.5703125" customWidth="1"/>
    <col min="9484" max="9484" width="15.140625" customWidth="1"/>
    <col min="9485" max="9485" width="20.140625" customWidth="1"/>
    <col min="9729" max="9729" width="4.140625" customWidth="1"/>
    <col min="9730" max="9730" width="19.85546875" customWidth="1"/>
    <col min="9731" max="9731" width="20.85546875" customWidth="1"/>
    <col min="9732" max="9732" width="15" customWidth="1"/>
    <col min="9733" max="9733" width="13.85546875" customWidth="1"/>
    <col min="9734" max="9734" width="12.5703125" customWidth="1"/>
    <col min="9735" max="9735" width="24.85546875" customWidth="1"/>
    <col min="9736" max="9736" width="19.28515625" customWidth="1"/>
    <col min="9738" max="9738" width="20.140625" customWidth="1"/>
    <col min="9739" max="9739" width="4.5703125" customWidth="1"/>
    <col min="9740" max="9740" width="15.140625" customWidth="1"/>
    <col min="9741" max="9741" width="20.140625" customWidth="1"/>
    <col min="9985" max="9985" width="4.140625" customWidth="1"/>
    <col min="9986" max="9986" width="19.85546875" customWidth="1"/>
    <col min="9987" max="9987" width="20.85546875" customWidth="1"/>
    <col min="9988" max="9988" width="15" customWidth="1"/>
    <col min="9989" max="9989" width="13.85546875" customWidth="1"/>
    <col min="9990" max="9990" width="12.5703125" customWidth="1"/>
    <col min="9991" max="9991" width="24.85546875" customWidth="1"/>
    <col min="9992" max="9992" width="19.28515625" customWidth="1"/>
    <col min="9994" max="9994" width="20.140625" customWidth="1"/>
    <col min="9995" max="9995" width="4.5703125" customWidth="1"/>
    <col min="9996" max="9996" width="15.140625" customWidth="1"/>
    <col min="9997" max="9997" width="20.140625" customWidth="1"/>
    <col min="10241" max="10241" width="4.140625" customWidth="1"/>
    <col min="10242" max="10242" width="19.85546875" customWidth="1"/>
    <col min="10243" max="10243" width="20.85546875" customWidth="1"/>
    <col min="10244" max="10244" width="15" customWidth="1"/>
    <col min="10245" max="10245" width="13.85546875" customWidth="1"/>
    <col min="10246" max="10246" width="12.5703125" customWidth="1"/>
    <col min="10247" max="10247" width="24.85546875" customWidth="1"/>
    <col min="10248" max="10248" width="19.28515625" customWidth="1"/>
    <col min="10250" max="10250" width="20.140625" customWidth="1"/>
    <col min="10251" max="10251" width="4.5703125" customWidth="1"/>
    <col min="10252" max="10252" width="15.140625" customWidth="1"/>
    <col min="10253" max="10253" width="20.140625" customWidth="1"/>
    <col min="10497" max="10497" width="4.140625" customWidth="1"/>
    <col min="10498" max="10498" width="19.85546875" customWidth="1"/>
    <col min="10499" max="10499" width="20.85546875" customWidth="1"/>
    <col min="10500" max="10500" width="15" customWidth="1"/>
    <col min="10501" max="10501" width="13.85546875" customWidth="1"/>
    <col min="10502" max="10502" width="12.5703125" customWidth="1"/>
    <col min="10503" max="10503" width="24.85546875" customWidth="1"/>
    <col min="10504" max="10504" width="19.28515625" customWidth="1"/>
    <col min="10506" max="10506" width="20.140625" customWidth="1"/>
    <col min="10507" max="10507" width="4.5703125" customWidth="1"/>
    <col min="10508" max="10508" width="15.140625" customWidth="1"/>
    <col min="10509" max="10509" width="20.140625" customWidth="1"/>
    <col min="10753" max="10753" width="4.140625" customWidth="1"/>
    <col min="10754" max="10754" width="19.85546875" customWidth="1"/>
    <col min="10755" max="10755" width="20.85546875" customWidth="1"/>
    <col min="10756" max="10756" width="15" customWidth="1"/>
    <col min="10757" max="10757" width="13.85546875" customWidth="1"/>
    <col min="10758" max="10758" width="12.5703125" customWidth="1"/>
    <col min="10759" max="10759" width="24.85546875" customWidth="1"/>
    <col min="10760" max="10760" width="19.28515625" customWidth="1"/>
    <col min="10762" max="10762" width="20.140625" customWidth="1"/>
    <col min="10763" max="10763" width="4.5703125" customWidth="1"/>
    <col min="10764" max="10764" width="15.140625" customWidth="1"/>
    <col min="10765" max="10765" width="20.140625" customWidth="1"/>
    <col min="11009" max="11009" width="4.140625" customWidth="1"/>
    <col min="11010" max="11010" width="19.85546875" customWidth="1"/>
    <col min="11011" max="11011" width="20.85546875" customWidth="1"/>
    <col min="11012" max="11012" width="15" customWidth="1"/>
    <col min="11013" max="11013" width="13.85546875" customWidth="1"/>
    <col min="11014" max="11014" width="12.5703125" customWidth="1"/>
    <col min="11015" max="11015" width="24.85546875" customWidth="1"/>
    <col min="11016" max="11016" width="19.28515625" customWidth="1"/>
    <col min="11018" max="11018" width="20.140625" customWidth="1"/>
    <col min="11019" max="11019" width="4.5703125" customWidth="1"/>
    <col min="11020" max="11020" width="15.140625" customWidth="1"/>
    <col min="11021" max="11021" width="20.140625" customWidth="1"/>
    <col min="11265" max="11265" width="4.140625" customWidth="1"/>
    <col min="11266" max="11266" width="19.85546875" customWidth="1"/>
    <col min="11267" max="11267" width="20.85546875" customWidth="1"/>
    <col min="11268" max="11268" width="15" customWidth="1"/>
    <col min="11269" max="11269" width="13.85546875" customWidth="1"/>
    <col min="11270" max="11270" width="12.5703125" customWidth="1"/>
    <col min="11271" max="11271" width="24.85546875" customWidth="1"/>
    <col min="11272" max="11272" width="19.28515625" customWidth="1"/>
    <col min="11274" max="11274" width="20.140625" customWidth="1"/>
    <col min="11275" max="11275" width="4.5703125" customWidth="1"/>
    <col min="11276" max="11276" width="15.140625" customWidth="1"/>
    <col min="11277" max="11277" width="20.140625" customWidth="1"/>
    <col min="11521" max="11521" width="4.140625" customWidth="1"/>
    <col min="11522" max="11522" width="19.85546875" customWidth="1"/>
    <col min="11523" max="11523" width="20.85546875" customWidth="1"/>
    <col min="11524" max="11524" width="15" customWidth="1"/>
    <col min="11525" max="11525" width="13.85546875" customWidth="1"/>
    <col min="11526" max="11526" width="12.5703125" customWidth="1"/>
    <col min="11527" max="11527" width="24.85546875" customWidth="1"/>
    <col min="11528" max="11528" width="19.28515625" customWidth="1"/>
    <col min="11530" max="11530" width="20.140625" customWidth="1"/>
    <col min="11531" max="11531" width="4.5703125" customWidth="1"/>
    <col min="11532" max="11532" width="15.140625" customWidth="1"/>
    <col min="11533" max="11533" width="20.140625" customWidth="1"/>
    <col min="11777" max="11777" width="4.140625" customWidth="1"/>
    <col min="11778" max="11778" width="19.85546875" customWidth="1"/>
    <col min="11779" max="11779" width="20.85546875" customWidth="1"/>
    <col min="11780" max="11780" width="15" customWidth="1"/>
    <col min="11781" max="11781" width="13.85546875" customWidth="1"/>
    <col min="11782" max="11782" width="12.5703125" customWidth="1"/>
    <col min="11783" max="11783" width="24.85546875" customWidth="1"/>
    <col min="11784" max="11784" width="19.28515625" customWidth="1"/>
    <col min="11786" max="11786" width="20.140625" customWidth="1"/>
    <col min="11787" max="11787" width="4.5703125" customWidth="1"/>
    <col min="11788" max="11788" width="15.140625" customWidth="1"/>
    <col min="11789" max="11789" width="20.140625" customWidth="1"/>
    <col min="12033" max="12033" width="4.140625" customWidth="1"/>
    <col min="12034" max="12034" width="19.85546875" customWidth="1"/>
    <col min="12035" max="12035" width="20.85546875" customWidth="1"/>
    <col min="12036" max="12036" width="15" customWidth="1"/>
    <col min="12037" max="12037" width="13.85546875" customWidth="1"/>
    <col min="12038" max="12038" width="12.5703125" customWidth="1"/>
    <col min="12039" max="12039" width="24.85546875" customWidth="1"/>
    <col min="12040" max="12040" width="19.28515625" customWidth="1"/>
    <col min="12042" max="12042" width="20.140625" customWidth="1"/>
    <col min="12043" max="12043" width="4.5703125" customWidth="1"/>
    <col min="12044" max="12044" width="15.140625" customWidth="1"/>
    <col min="12045" max="12045" width="20.140625" customWidth="1"/>
    <col min="12289" max="12289" width="4.140625" customWidth="1"/>
    <col min="12290" max="12290" width="19.85546875" customWidth="1"/>
    <col min="12291" max="12291" width="20.85546875" customWidth="1"/>
    <col min="12292" max="12292" width="15" customWidth="1"/>
    <col min="12293" max="12293" width="13.85546875" customWidth="1"/>
    <col min="12294" max="12294" width="12.5703125" customWidth="1"/>
    <col min="12295" max="12295" width="24.85546875" customWidth="1"/>
    <col min="12296" max="12296" width="19.28515625" customWidth="1"/>
    <col min="12298" max="12298" width="20.140625" customWidth="1"/>
    <col min="12299" max="12299" width="4.5703125" customWidth="1"/>
    <col min="12300" max="12300" width="15.140625" customWidth="1"/>
    <col min="12301" max="12301" width="20.140625" customWidth="1"/>
    <col min="12545" max="12545" width="4.140625" customWidth="1"/>
    <col min="12546" max="12546" width="19.85546875" customWidth="1"/>
    <col min="12547" max="12547" width="20.85546875" customWidth="1"/>
    <col min="12548" max="12548" width="15" customWidth="1"/>
    <col min="12549" max="12549" width="13.85546875" customWidth="1"/>
    <col min="12550" max="12550" width="12.5703125" customWidth="1"/>
    <col min="12551" max="12551" width="24.85546875" customWidth="1"/>
    <col min="12552" max="12552" width="19.28515625" customWidth="1"/>
    <col min="12554" max="12554" width="20.140625" customWidth="1"/>
    <col min="12555" max="12555" width="4.5703125" customWidth="1"/>
    <col min="12556" max="12556" width="15.140625" customWidth="1"/>
    <col min="12557" max="12557" width="20.140625" customWidth="1"/>
    <col min="12801" max="12801" width="4.140625" customWidth="1"/>
    <col min="12802" max="12802" width="19.85546875" customWidth="1"/>
    <col min="12803" max="12803" width="20.85546875" customWidth="1"/>
    <col min="12804" max="12804" width="15" customWidth="1"/>
    <col min="12805" max="12805" width="13.85546875" customWidth="1"/>
    <col min="12806" max="12806" width="12.5703125" customWidth="1"/>
    <col min="12807" max="12807" width="24.85546875" customWidth="1"/>
    <col min="12808" max="12808" width="19.28515625" customWidth="1"/>
    <col min="12810" max="12810" width="20.140625" customWidth="1"/>
    <col min="12811" max="12811" width="4.5703125" customWidth="1"/>
    <col min="12812" max="12812" width="15.140625" customWidth="1"/>
    <col min="12813" max="12813" width="20.140625" customWidth="1"/>
    <col min="13057" max="13057" width="4.140625" customWidth="1"/>
    <col min="13058" max="13058" width="19.85546875" customWidth="1"/>
    <col min="13059" max="13059" width="20.85546875" customWidth="1"/>
    <col min="13060" max="13060" width="15" customWidth="1"/>
    <col min="13061" max="13061" width="13.85546875" customWidth="1"/>
    <col min="13062" max="13062" width="12.5703125" customWidth="1"/>
    <col min="13063" max="13063" width="24.85546875" customWidth="1"/>
    <col min="13064" max="13064" width="19.28515625" customWidth="1"/>
    <col min="13066" max="13066" width="20.140625" customWidth="1"/>
    <col min="13067" max="13067" width="4.5703125" customWidth="1"/>
    <col min="13068" max="13068" width="15.140625" customWidth="1"/>
    <col min="13069" max="13069" width="20.140625" customWidth="1"/>
    <col min="13313" max="13313" width="4.140625" customWidth="1"/>
    <col min="13314" max="13314" width="19.85546875" customWidth="1"/>
    <col min="13315" max="13315" width="20.85546875" customWidth="1"/>
    <col min="13316" max="13316" width="15" customWidth="1"/>
    <col min="13317" max="13317" width="13.85546875" customWidth="1"/>
    <col min="13318" max="13318" width="12.5703125" customWidth="1"/>
    <col min="13319" max="13319" width="24.85546875" customWidth="1"/>
    <col min="13320" max="13320" width="19.28515625" customWidth="1"/>
    <col min="13322" max="13322" width="20.140625" customWidth="1"/>
    <col min="13323" max="13323" width="4.5703125" customWidth="1"/>
    <col min="13324" max="13324" width="15.140625" customWidth="1"/>
    <col min="13325" max="13325" width="20.140625" customWidth="1"/>
    <col min="13569" max="13569" width="4.140625" customWidth="1"/>
    <col min="13570" max="13570" width="19.85546875" customWidth="1"/>
    <col min="13571" max="13571" width="20.85546875" customWidth="1"/>
    <col min="13572" max="13572" width="15" customWidth="1"/>
    <col min="13573" max="13573" width="13.85546875" customWidth="1"/>
    <col min="13574" max="13574" width="12.5703125" customWidth="1"/>
    <col min="13575" max="13575" width="24.85546875" customWidth="1"/>
    <col min="13576" max="13576" width="19.28515625" customWidth="1"/>
    <col min="13578" max="13578" width="20.140625" customWidth="1"/>
    <col min="13579" max="13579" width="4.5703125" customWidth="1"/>
    <col min="13580" max="13580" width="15.140625" customWidth="1"/>
    <col min="13581" max="13581" width="20.140625" customWidth="1"/>
    <col min="13825" max="13825" width="4.140625" customWidth="1"/>
    <col min="13826" max="13826" width="19.85546875" customWidth="1"/>
    <col min="13827" max="13827" width="20.85546875" customWidth="1"/>
    <col min="13828" max="13828" width="15" customWidth="1"/>
    <col min="13829" max="13829" width="13.85546875" customWidth="1"/>
    <col min="13830" max="13830" width="12.5703125" customWidth="1"/>
    <col min="13831" max="13831" width="24.85546875" customWidth="1"/>
    <col min="13832" max="13832" width="19.28515625" customWidth="1"/>
    <col min="13834" max="13834" width="20.140625" customWidth="1"/>
    <col min="13835" max="13835" width="4.5703125" customWidth="1"/>
    <col min="13836" max="13836" width="15.140625" customWidth="1"/>
    <col min="13837" max="13837" width="20.140625" customWidth="1"/>
    <col min="14081" max="14081" width="4.140625" customWidth="1"/>
    <col min="14082" max="14082" width="19.85546875" customWidth="1"/>
    <col min="14083" max="14083" width="20.85546875" customWidth="1"/>
    <col min="14084" max="14084" width="15" customWidth="1"/>
    <col min="14085" max="14085" width="13.85546875" customWidth="1"/>
    <col min="14086" max="14086" width="12.5703125" customWidth="1"/>
    <col min="14087" max="14087" width="24.85546875" customWidth="1"/>
    <col min="14088" max="14088" width="19.28515625" customWidth="1"/>
    <col min="14090" max="14090" width="20.140625" customWidth="1"/>
    <col min="14091" max="14091" width="4.5703125" customWidth="1"/>
    <col min="14092" max="14092" width="15.140625" customWidth="1"/>
    <col min="14093" max="14093" width="20.140625" customWidth="1"/>
    <col min="14337" max="14337" width="4.140625" customWidth="1"/>
    <col min="14338" max="14338" width="19.85546875" customWidth="1"/>
    <col min="14339" max="14339" width="20.85546875" customWidth="1"/>
    <col min="14340" max="14340" width="15" customWidth="1"/>
    <col min="14341" max="14341" width="13.85546875" customWidth="1"/>
    <col min="14342" max="14342" width="12.5703125" customWidth="1"/>
    <col min="14343" max="14343" width="24.85546875" customWidth="1"/>
    <col min="14344" max="14344" width="19.28515625" customWidth="1"/>
    <col min="14346" max="14346" width="20.140625" customWidth="1"/>
    <col min="14347" max="14347" width="4.5703125" customWidth="1"/>
    <col min="14348" max="14348" width="15.140625" customWidth="1"/>
    <col min="14349" max="14349" width="20.140625" customWidth="1"/>
    <col min="14593" max="14593" width="4.140625" customWidth="1"/>
    <col min="14594" max="14594" width="19.85546875" customWidth="1"/>
    <col min="14595" max="14595" width="20.85546875" customWidth="1"/>
    <col min="14596" max="14596" width="15" customWidth="1"/>
    <col min="14597" max="14597" width="13.85546875" customWidth="1"/>
    <col min="14598" max="14598" width="12.5703125" customWidth="1"/>
    <col min="14599" max="14599" width="24.85546875" customWidth="1"/>
    <col min="14600" max="14600" width="19.28515625" customWidth="1"/>
    <col min="14602" max="14602" width="20.140625" customWidth="1"/>
    <col min="14603" max="14603" width="4.5703125" customWidth="1"/>
    <col min="14604" max="14604" width="15.140625" customWidth="1"/>
    <col min="14605" max="14605" width="20.140625" customWidth="1"/>
    <col min="14849" max="14849" width="4.140625" customWidth="1"/>
    <col min="14850" max="14850" width="19.85546875" customWidth="1"/>
    <col min="14851" max="14851" width="20.85546875" customWidth="1"/>
    <col min="14852" max="14852" width="15" customWidth="1"/>
    <col min="14853" max="14853" width="13.85546875" customWidth="1"/>
    <col min="14854" max="14854" width="12.5703125" customWidth="1"/>
    <col min="14855" max="14855" width="24.85546875" customWidth="1"/>
    <col min="14856" max="14856" width="19.28515625" customWidth="1"/>
    <col min="14858" max="14858" width="20.140625" customWidth="1"/>
    <col min="14859" max="14859" width="4.5703125" customWidth="1"/>
    <col min="14860" max="14860" width="15.140625" customWidth="1"/>
    <col min="14861" max="14861" width="20.140625" customWidth="1"/>
    <col min="15105" max="15105" width="4.140625" customWidth="1"/>
    <col min="15106" max="15106" width="19.85546875" customWidth="1"/>
    <col min="15107" max="15107" width="20.85546875" customWidth="1"/>
    <col min="15108" max="15108" width="15" customWidth="1"/>
    <col min="15109" max="15109" width="13.85546875" customWidth="1"/>
    <col min="15110" max="15110" width="12.5703125" customWidth="1"/>
    <col min="15111" max="15111" width="24.85546875" customWidth="1"/>
    <col min="15112" max="15112" width="19.28515625" customWidth="1"/>
    <col min="15114" max="15114" width="20.140625" customWidth="1"/>
    <col min="15115" max="15115" width="4.5703125" customWidth="1"/>
    <col min="15116" max="15116" width="15.140625" customWidth="1"/>
    <col min="15117" max="15117" width="20.140625" customWidth="1"/>
    <col min="15361" max="15361" width="4.140625" customWidth="1"/>
    <col min="15362" max="15362" width="19.85546875" customWidth="1"/>
    <col min="15363" max="15363" width="20.85546875" customWidth="1"/>
    <col min="15364" max="15364" width="15" customWidth="1"/>
    <col min="15365" max="15365" width="13.85546875" customWidth="1"/>
    <col min="15366" max="15366" width="12.5703125" customWidth="1"/>
    <col min="15367" max="15367" width="24.85546875" customWidth="1"/>
    <col min="15368" max="15368" width="19.28515625" customWidth="1"/>
    <col min="15370" max="15370" width="20.140625" customWidth="1"/>
    <col min="15371" max="15371" width="4.5703125" customWidth="1"/>
    <col min="15372" max="15372" width="15.140625" customWidth="1"/>
    <col min="15373" max="15373" width="20.140625" customWidth="1"/>
    <col min="15617" max="15617" width="4.140625" customWidth="1"/>
    <col min="15618" max="15618" width="19.85546875" customWidth="1"/>
    <col min="15619" max="15619" width="20.85546875" customWidth="1"/>
    <col min="15620" max="15620" width="15" customWidth="1"/>
    <col min="15621" max="15621" width="13.85546875" customWidth="1"/>
    <col min="15622" max="15622" width="12.5703125" customWidth="1"/>
    <col min="15623" max="15623" width="24.85546875" customWidth="1"/>
    <col min="15624" max="15624" width="19.28515625" customWidth="1"/>
    <col min="15626" max="15626" width="20.140625" customWidth="1"/>
    <col min="15627" max="15627" width="4.5703125" customWidth="1"/>
    <col min="15628" max="15628" width="15.140625" customWidth="1"/>
    <col min="15629" max="15629" width="20.140625" customWidth="1"/>
    <col min="15873" max="15873" width="4.140625" customWidth="1"/>
    <col min="15874" max="15874" width="19.85546875" customWidth="1"/>
    <col min="15875" max="15875" width="20.85546875" customWidth="1"/>
    <col min="15876" max="15876" width="15" customWidth="1"/>
    <col min="15877" max="15877" width="13.85546875" customWidth="1"/>
    <col min="15878" max="15878" width="12.5703125" customWidth="1"/>
    <col min="15879" max="15879" width="24.85546875" customWidth="1"/>
    <col min="15880" max="15880" width="19.28515625" customWidth="1"/>
    <col min="15882" max="15882" width="20.140625" customWidth="1"/>
    <col min="15883" max="15883" width="4.5703125" customWidth="1"/>
    <col min="15884" max="15884" width="15.140625" customWidth="1"/>
    <col min="15885" max="15885" width="20.140625" customWidth="1"/>
    <col min="16129" max="16129" width="4.140625" customWidth="1"/>
    <col min="16130" max="16130" width="19.85546875" customWidth="1"/>
    <col min="16131" max="16131" width="20.85546875" customWidth="1"/>
    <col min="16132" max="16132" width="15" customWidth="1"/>
    <col min="16133" max="16133" width="13.85546875" customWidth="1"/>
    <col min="16134" max="16134" width="12.5703125" customWidth="1"/>
    <col min="16135" max="16135" width="24.85546875" customWidth="1"/>
    <col min="16136" max="16136" width="19.28515625" customWidth="1"/>
    <col min="16138" max="16138" width="20.140625" customWidth="1"/>
    <col min="16139" max="16139" width="4.5703125" customWidth="1"/>
    <col min="16140" max="16140" width="15.140625" customWidth="1"/>
    <col min="16141" max="16141" width="20.140625" customWidth="1"/>
  </cols>
  <sheetData>
    <row r="1" spans="1:16" ht="19.5" thickBot="1" x14ac:dyDescent="0.35">
      <c r="A1" s="69" t="s">
        <v>0</v>
      </c>
      <c r="B1" s="70" t="s">
        <v>1</v>
      </c>
      <c r="C1" s="75">
        <f ca="1">TODAY()</f>
        <v>43409</v>
      </c>
      <c r="D1" s="79" t="s">
        <v>43</v>
      </c>
      <c r="E1" s="79"/>
      <c r="F1" s="79"/>
      <c r="G1" s="79"/>
      <c r="H1" s="79"/>
      <c r="I1" s="68" t="s">
        <v>2</v>
      </c>
      <c r="J1" s="71" t="s">
        <v>3</v>
      </c>
    </row>
    <row r="2" spans="1:16" ht="15.75" thickBot="1" x14ac:dyDescent="0.3">
      <c r="B2" s="4" t="s">
        <v>33</v>
      </c>
      <c r="C2" s="40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J2" s="8" t="s">
        <v>10</v>
      </c>
      <c r="K2" s="9"/>
      <c r="L2" s="10" t="s">
        <v>44</v>
      </c>
      <c r="M2" s="11" t="s">
        <v>9</v>
      </c>
    </row>
    <row r="3" spans="1:16" x14ac:dyDescent="0.25">
      <c r="A3">
        <v>1</v>
      </c>
      <c r="B3" s="63"/>
      <c r="C3" s="64"/>
      <c r="D3" s="72"/>
      <c r="E3" s="72"/>
      <c r="F3" s="65"/>
      <c r="G3" s="66"/>
      <c r="H3" s="11">
        <f t="shared" ref="H3:H38" si="0">SUM(D3:E3)</f>
        <v>0</v>
      </c>
      <c r="J3" s="13">
        <v>0</v>
      </c>
      <c r="K3" s="14" t="s">
        <v>11</v>
      </c>
      <c r="L3" s="15">
        <v>0.01</v>
      </c>
      <c r="M3" s="16">
        <f t="shared" ref="M3:M10" si="1">J3*L3</f>
        <v>0</v>
      </c>
    </row>
    <row r="4" spans="1:16" x14ac:dyDescent="0.25">
      <c r="A4">
        <f t="shared" ref="A4:A38" si="2">A3+1</f>
        <v>2</v>
      </c>
      <c r="B4" s="46"/>
      <c r="C4" s="44"/>
      <c r="D4" s="73"/>
      <c r="E4" s="73"/>
      <c r="F4" s="47"/>
      <c r="G4" s="48"/>
      <c r="H4" s="16">
        <f>SUM(D4:E4)</f>
        <v>0</v>
      </c>
      <c r="J4" s="13">
        <v>0</v>
      </c>
      <c r="K4" s="14" t="s">
        <v>11</v>
      </c>
      <c r="L4" s="15">
        <v>0.05</v>
      </c>
      <c r="M4" s="16">
        <f t="shared" si="1"/>
        <v>0</v>
      </c>
    </row>
    <row r="5" spans="1:16" x14ac:dyDescent="0.25">
      <c r="A5">
        <f t="shared" si="2"/>
        <v>3</v>
      </c>
      <c r="B5" s="46"/>
      <c r="C5" s="44"/>
      <c r="D5" s="73"/>
      <c r="E5" s="73"/>
      <c r="F5" s="47"/>
      <c r="G5" s="48"/>
      <c r="H5" s="16">
        <f t="shared" si="0"/>
        <v>0</v>
      </c>
      <c r="J5" s="13">
        <v>0</v>
      </c>
      <c r="K5" s="14" t="s">
        <v>11</v>
      </c>
      <c r="L5" s="15">
        <v>0.1</v>
      </c>
      <c r="M5" s="16">
        <f t="shared" si="1"/>
        <v>0</v>
      </c>
    </row>
    <row r="6" spans="1:16" x14ac:dyDescent="0.25">
      <c r="A6">
        <f t="shared" si="2"/>
        <v>4</v>
      </c>
      <c r="B6" s="46"/>
      <c r="C6" s="44"/>
      <c r="D6" s="73"/>
      <c r="E6" s="73"/>
      <c r="F6" s="47"/>
      <c r="G6" s="48"/>
      <c r="H6" s="16">
        <f t="shared" si="0"/>
        <v>0</v>
      </c>
      <c r="J6" s="13">
        <v>0</v>
      </c>
      <c r="K6" s="14" t="s">
        <v>11</v>
      </c>
      <c r="L6" s="15">
        <v>0.25</v>
      </c>
      <c r="M6" s="16">
        <f t="shared" si="1"/>
        <v>0</v>
      </c>
      <c r="P6" s="17"/>
    </row>
    <row r="7" spans="1:16" x14ac:dyDescent="0.25">
      <c r="A7">
        <f t="shared" si="2"/>
        <v>5</v>
      </c>
      <c r="B7" s="46"/>
      <c r="C7" s="44"/>
      <c r="D7" s="73"/>
      <c r="E7" s="73"/>
      <c r="F7" s="47"/>
      <c r="G7" s="48"/>
      <c r="H7" s="16">
        <f t="shared" si="0"/>
        <v>0</v>
      </c>
      <c r="J7" s="13">
        <v>0</v>
      </c>
      <c r="K7" s="14" t="s">
        <v>11</v>
      </c>
      <c r="L7" s="15">
        <v>1</v>
      </c>
      <c r="M7" s="16">
        <f t="shared" si="1"/>
        <v>0</v>
      </c>
    </row>
    <row r="8" spans="1:16" x14ac:dyDescent="0.25">
      <c r="A8">
        <f t="shared" si="2"/>
        <v>6</v>
      </c>
      <c r="B8" s="46"/>
      <c r="C8" s="44"/>
      <c r="D8" s="73"/>
      <c r="E8" s="73"/>
      <c r="F8" s="47"/>
      <c r="G8" s="48"/>
      <c r="H8" s="16">
        <f t="shared" si="0"/>
        <v>0</v>
      </c>
      <c r="J8" s="13">
        <v>0</v>
      </c>
      <c r="K8" s="14" t="s">
        <v>11</v>
      </c>
      <c r="L8" s="15">
        <v>2</v>
      </c>
      <c r="M8" s="16">
        <f t="shared" si="1"/>
        <v>0</v>
      </c>
    </row>
    <row r="9" spans="1:16" x14ac:dyDescent="0.25">
      <c r="A9">
        <f t="shared" si="2"/>
        <v>7</v>
      </c>
      <c r="B9" s="46"/>
      <c r="C9" s="44"/>
      <c r="D9" s="73"/>
      <c r="E9" s="73"/>
      <c r="F9" s="47"/>
      <c r="G9" s="48"/>
      <c r="H9" s="16">
        <f t="shared" si="0"/>
        <v>0</v>
      </c>
      <c r="J9" s="13">
        <v>0</v>
      </c>
      <c r="K9" s="14" t="s">
        <v>11</v>
      </c>
      <c r="L9" s="15">
        <v>25</v>
      </c>
      <c r="M9" s="16">
        <f t="shared" si="1"/>
        <v>0</v>
      </c>
      <c r="N9" t="s">
        <v>45</v>
      </c>
    </row>
    <row r="10" spans="1:16" ht="15.75" thickBot="1" x14ac:dyDescent="0.3">
      <c r="A10">
        <f t="shared" si="2"/>
        <v>8</v>
      </c>
      <c r="B10" s="46"/>
      <c r="C10" s="44"/>
      <c r="D10" s="73"/>
      <c r="E10" s="73"/>
      <c r="F10" s="47"/>
      <c r="G10" s="48"/>
      <c r="H10" s="16">
        <f t="shared" si="0"/>
        <v>0</v>
      </c>
      <c r="J10" s="18">
        <v>0</v>
      </c>
      <c r="K10" s="19" t="s">
        <v>11</v>
      </c>
      <c r="L10" s="20">
        <v>50</v>
      </c>
      <c r="M10" s="21">
        <f t="shared" si="1"/>
        <v>0</v>
      </c>
      <c r="N10" t="s">
        <v>46</v>
      </c>
    </row>
    <row r="11" spans="1:16" ht="15.75" thickBot="1" x14ac:dyDescent="0.3">
      <c r="A11">
        <f t="shared" si="2"/>
        <v>9</v>
      </c>
      <c r="B11" s="46"/>
      <c r="C11" s="44"/>
      <c r="D11" s="73"/>
      <c r="E11" s="73"/>
      <c r="F11" s="47"/>
      <c r="G11" s="48"/>
      <c r="H11" s="16">
        <f t="shared" si="0"/>
        <v>0</v>
      </c>
      <c r="J11" s="76" t="s">
        <v>12</v>
      </c>
      <c r="K11" s="77"/>
      <c r="L11" s="78"/>
      <c r="M11" s="22">
        <f>SUM(M3:M10)</f>
        <v>0</v>
      </c>
    </row>
    <row r="12" spans="1:16" x14ac:dyDescent="0.25">
      <c r="A12">
        <f t="shared" si="2"/>
        <v>10</v>
      </c>
      <c r="B12" s="46"/>
      <c r="C12" s="44"/>
      <c r="D12" s="73"/>
      <c r="E12" s="73"/>
      <c r="F12" s="47"/>
      <c r="G12" s="48"/>
      <c r="H12" s="16">
        <f t="shared" si="0"/>
        <v>0</v>
      </c>
      <c r="J12" s="23">
        <v>0</v>
      </c>
      <c r="K12" s="24" t="s">
        <v>11</v>
      </c>
      <c r="L12" s="25">
        <v>5</v>
      </c>
      <c r="M12" s="12">
        <f>J12*L12</f>
        <v>0</v>
      </c>
    </row>
    <row r="13" spans="1:16" x14ac:dyDescent="0.25">
      <c r="A13">
        <f t="shared" si="2"/>
        <v>11</v>
      </c>
      <c r="B13" s="46"/>
      <c r="C13" s="44"/>
      <c r="D13" s="73"/>
      <c r="E13" s="73"/>
      <c r="F13" s="47"/>
      <c r="G13" s="48"/>
      <c r="H13" s="16">
        <f t="shared" si="0"/>
        <v>0</v>
      </c>
      <c r="J13" s="23">
        <v>0</v>
      </c>
      <c r="K13" s="26" t="s">
        <v>11</v>
      </c>
      <c r="L13" s="27">
        <v>10</v>
      </c>
      <c r="M13" s="16">
        <f>J13*L13</f>
        <v>0</v>
      </c>
    </row>
    <row r="14" spans="1:16" x14ac:dyDescent="0.25">
      <c r="A14">
        <f t="shared" si="2"/>
        <v>12</v>
      </c>
      <c r="B14" s="46"/>
      <c r="C14" s="44"/>
      <c r="D14" s="73"/>
      <c r="E14" s="73"/>
      <c r="F14" s="47"/>
      <c r="G14" s="48"/>
      <c r="H14" s="16">
        <f t="shared" si="0"/>
        <v>0</v>
      </c>
      <c r="J14" s="23">
        <v>0</v>
      </c>
      <c r="K14" s="26" t="s">
        <v>11</v>
      </c>
      <c r="L14" s="27">
        <v>20</v>
      </c>
      <c r="M14" s="16">
        <f>J14*L14</f>
        <v>0</v>
      </c>
    </row>
    <row r="15" spans="1:16" x14ac:dyDescent="0.25">
      <c r="A15">
        <f t="shared" si="2"/>
        <v>13</v>
      </c>
      <c r="B15" s="46"/>
      <c r="C15" s="44"/>
      <c r="D15" s="73"/>
      <c r="E15" s="73"/>
      <c r="F15" s="47"/>
      <c r="G15" s="48"/>
      <c r="H15" s="16">
        <f t="shared" si="0"/>
        <v>0</v>
      </c>
      <c r="J15" s="23">
        <v>0</v>
      </c>
      <c r="K15" s="26" t="s">
        <v>11</v>
      </c>
      <c r="L15" s="27">
        <v>50</v>
      </c>
      <c r="M15" s="16">
        <f>J15*L15</f>
        <v>0</v>
      </c>
    </row>
    <row r="16" spans="1:16" ht="15.75" thickBot="1" x14ac:dyDescent="0.3">
      <c r="A16">
        <f t="shared" si="2"/>
        <v>14</v>
      </c>
      <c r="B16" s="46"/>
      <c r="C16" s="44"/>
      <c r="D16" s="73"/>
      <c r="E16" s="73"/>
      <c r="F16" s="47"/>
      <c r="G16" s="48"/>
      <c r="H16" s="16">
        <f t="shared" si="0"/>
        <v>0</v>
      </c>
      <c r="J16" s="52">
        <v>0</v>
      </c>
      <c r="K16" s="28" t="s">
        <v>11</v>
      </c>
      <c r="L16" s="56">
        <v>100</v>
      </c>
      <c r="M16" s="21">
        <f>J16*L16</f>
        <v>0</v>
      </c>
    </row>
    <row r="17" spans="1:13" ht="15.75" thickBot="1" x14ac:dyDescent="0.3">
      <c r="A17">
        <f t="shared" si="2"/>
        <v>15</v>
      </c>
      <c r="B17" s="46"/>
      <c r="C17" s="44"/>
      <c r="D17" s="73"/>
      <c r="E17" s="73"/>
      <c r="F17" s="47"/>
      <c r="G17" s="48"/>
      <c r="H17" s="16">
        <f t="shared" si="0"/>
        <v>0</v>
      </c>
      <c r="L17" s="55" t="s">
        <v>13</v>
      </c>
      <c r="M17" s="57">
        <f>SUM(M11:M16)</f>
        <v>0</v>
      </c>
    </row>
    <row r="18" spans="1:13" ht="16.5" thickTop="1" thickBot="1" x14ac:dyDescent="0.3">
      <c r="A18">
        <f t="shared" si="2"/>
        <v>16</v>
      </c>
      <c r="B18" s="46"/>
      <c r="C18" s="44"/>
      <c r="D18" s="73"/>
      <c r="E18" s="73"/>
      <c r="F18" s="47"/>
      <c r="G18" s="48"/>
      <c r="H18" s="16">
        <f t="shared" si="0"/>
        <v>0</v>
      </c>
      <c r="J18" s="30" t="str">
        <f>IF(J19&gt;0,"missing allocation",IF(J19&lt;0,"missing cash",IF(J19=0,"cash all accounted for")))</f>
        <v>cash all accounted for</v>
      </c>
    </row>
    <row r="19" spans="1:13" ht="16.5" thickTop="1" thickBot="1" x14ac:dyDescent="0.3">
      <c r="A19">
        <f t="shared" si="2"/>
        <v>17</v>
      </c>
      <c r="B19" s="46"/>
      <c r="C19" s="44"/>
      <c r="D19" s="73"/>
      <c r="E19" s="73"/>
      <c r="F19" s="47"/>
      <c r="G19" s="48"/>
      <c r="H19" s="16">
        <f t="shared" si="0"/>
        <v>0</v>
      </c>
      <c r="J19" s="31">
        <f>M17-D39</f>
        <v>0</v>
      </c>
    </row>
    <row r="20" spans="1:13" ht="15.75" thickTop="1" x14ac:dyDescent="0.25">
      <c r="A20">
        <f t="shared" si="2"/>
        <v>18</v>
      </c>
      <c r="B20" s="46"/>
      <c r="C20" s="44"/>
      <c r="D20" s="73"/>
      <c r="E20" s="73"/>
      <c r="F20" s="47"/>
      <c r="G20" s="48"/>
      <c r="H20" s="16">
        <f t="shared" si="0"/>
        <v>0</v>
      </c>
    </row>
    <row r="21" spans="1:13" ht="16.5" thickBot="1" x14ac:dyDescent="0.3">
      <c r="A21">
        <f t="shared" si="2"/>
        <v>19</v>
      </c>
      <c r="B21" s="46"/>
      <c r="C21" s="44"/>
      <c r="D21" s="73"/>
      <c r="E21" s="73"/>
      <c r="F21" s="47"/>
      <c r="G21" s="48"/>
      <c r="H21" s="16">
        <f t="shared" si="0"/>
        <v>0</v>
      </c>
      <c r="I21" s="68" t="s">
        <v>14</v>
      </c>
      <c r="J21" s="71" t="s">
        <v>47</v>
      </c>
    </row>
    <row r="22" spans="1:13" x14ac:dyDescent="0.25">
      <c r="A22">
        <f t="shared" si="2"/>
        <v>20</v>
      </c>
      <c r="B22" s="46"/>
      <c r="C22" s="44"/>
      <c r="D22" s="73"/>
      <c r="E22" s="73"/>
      <c r="F22" s="47"/>
      <c r="G22" s="48"/>
      <c r="H22" s="16">
        <f t="shared" si="0"/>
        <v>0</v>
      </c>
      <c r="J22" s="59" t="s">
        <v>15</v>
      </c>
      <c r="K22" s="60"/>
      <c r="L22" s="61" t="s">
        <v>16</v>
      </c>
      <c r="M22" s="62" t="s">
        <v>9</v>
      </c>
    </row>
    <row r="23" spans="1:13" x14ac:dyDescent="0.25">
      <c r="A23">
        <f t="shared" si="2"/>
        <v>21</v>
      </c>
      <c r="B23" s="46"/>
      <c r="C23" s="44"/>
      <c r="D23" s="73"/>
      <c r="E23" s="73"/>
      <c r="F23" s="47"/>
      <c r="G23" s="48"/>
      <c r="H23" s="16">
        <f t="shared" si="0"/>
        <v>0</v>
      </c>
      <c r="J23" s="53">
        <v>0</v>
      </c>
      <c r="K23" s="54" t="s">
        <v>11</v>
      </c>
      <c r="L23" s="45"/>
      <c r="M23" s="12">
        <f>J23*L23</f>
        <v>0</v>
      </c>
    </row>
    <row r="24" spans="1:13" x14ac:dyDescent="0.25">
      <c r="A24">
        <f t="shared" si="2"/>
        <v>22</v>
      </c>
      <c r="B24" s="46"/>
      <c r="C24" s="44"/>
      <c r="D24" s="73"/>
      <c r="E24" s="73"/>
      <c r="F24" s="47"/>
      <c r="G24" s="48"/>
      <c r="H24" s="16">
        <f t="shared" si="0"/>
        <v>0</v>
      </c>
      <c r="J24" s="13">
        <v>0</v>
      </c>
      <c r="K24" s="32" t="s">
        <v>11</v>
      </c>
      <c r="L24" s="33"/>
      <c r="M24" s="16">
        <f>J24*L24</f>
        <v>0</v>
      </c>
    </row>
    <row r="25" spans="1:13" x14ac:dyDescent="0.25">
      <c r="A25">
        <f t="shared" si="2"/>
        <v>23</v>
      </c>
      <c r="B25" s="46"/>
      <c r="C25" s="44"/>
      <c r="D25" s="73"/>
      <c r="E25" s="73"/>
      <c r="F25" s="47"/>
      <c r="G25" s="48"/>
      <c r="H25" s="16">
        <f t="shared" si="0"/>
        <v>0</v>
      </c>
      <c r="J25" s="13">
        <v>0</v>
      </c>
      <c r="K25" s="32" t="s">
        <v>11</v>
      </c>
      <c r="L25" s="33"/>
      <c r="M25" s="16">
        <f t="shared" ref="M25:M35" si="3">J25*L25</f>
        <v>0</v>
      </c>
    </row>
    <row r="26" spans="1:13" x14ac:dyDescent="0.25">
      <c r="A26">
        <f t="shared" si="2"/>
        <v>24</v>
      </c>
      <c r="B26" s="46"/>
      <c r="C26" s="44"/>
      <c r="D26" s="73"/>
      <c r="E26" s="73"/>
      <c r="F26" s="47"/>
      <c r="G26" s="48"/>
      <c r="H26" s="16">
        <f t="shared" si="0"/>
        <v>0</v>
      </c>
      <c r="J26" s="13">
        <v>0</v>
      </c>
      <c r="K26" s="32" t="s">
        <v>11</v>
      </c>
      <c r="L26" s="33"/>
      <c r="M26" s="16">
        <f t="shared" si="3"/>
        <v>0</v>
      </c>
    </row>
    <row r="27" spans="1:13" x14ac:dyDescent="0.25">
      <c r="A27">
        <f t="shared" si="2"/>
        <v>25</v>
      </c>
      <c r="B27" s="46"/>
      <c r="C27" s="44"/>
      <c r="D27" s="73"/>
      <c r="E27" s="73"/>
      <c r="F27" s="47"/>
      <c r="G27" s="48"/>
      <c r="H27" s="16">
        <f t="shared" si="0"/>
        <v>0</v>
      </c>
      <c r="J27" s="13">
        <v>0</v>
      </c>
      <c r="K27" s="32" t="s">
        <v>11</v>
      </c>
      <c r="L27" s="33"/>
      <c r="M27" s="16">
        <f t="shared" si="3"/>
        <v>0</v>
      </c>
    </row>
    <row r="28" spans="1:13" x14ac:dyDescent="0.25">
      <c r="A28">
        <f t="shared" si="2"/>
        <v>26</v>
      </c>
      <c r="B28" s="46"/>
      <c r="C28" s="44"/>
      <c r="D28" s="73"/>
      <c r="E28" s="73"/>
      <c r="F28" s="47"/>
      <c r="G28" s="48"/>
      <c r="H28" s="16">
        <f t="shared" si="0"/>
        <v>0</v>
      </c>
      <c r="J28" s="13">
        <v>0</v>
      </c>
      <c r="K28" s="32" t="s">
        <v>11</v>
      </c>
      <c r="L28" s="33"/>
      <c r="M28" s="16">
        <f t="shared" si="3"/>
        <v>0</v>
      </c>
    </row>
    <row r="29" spans="1:13" x14ac:dyDescent="0.25">
      <c r="A29">
        <f t="shared" si="2"/>
        <v>27</v>
      </c>
      <c r="B29" s="46"/>
      <c r="C29" s="44"/>
      <c r="D29" s="73"/>
      <c r="E29" s="73"/>
      <c r="F29" s="47"/>
      <c r="G29" s="48"/>
      <c r="H29" s="16">
        <f t="shared" si="0"/>
        <v>0</v>
      </c>
      <c r="J29" s="13">
        <v>0</v>
      </c>
      <c r="K29" s="32" t="s">
        <v>11</v>
      </c>
      <c r="L29" s="33"/>
      <c r="M29" s="16">
        <f t="shared" si="3"/>
        <v>0</v>
      </c>
    </row>
    <row r="30" spans="1:13" x14ac:dyDescent="0.25">
      <c r="A30">
        <f t="shared" si="2"/>
        <v>28</v>
      </c>
      <c r="B30" s="46"/>
      <c r="C30" s="44"/>
      <c r="D30" s="73"/>
      <c r="E30" s="73"/>
      <c r="F30" s="47"/>
      <c r="G30" s="48"/>
      <c r="H30" s="16">
        <f t="shared" si="0"/>
        <v>0</v>
      </c>
      <c r="J30" s="13">
        <v>0</v>
      </c>
      <c r="K30" s="32" t="s">
        <v>11</v>
      </c>
      <c r="L30" s="33"/>
      <c r="M30" s="16">
        <f t="shared" si="3"/>
        <v>0</v>
      </c>
    </row>
    <row r="31" spans="1:13" x14ac:dyDescent="0.25">
      <c r="A31">
        <f t="shared" si="2"/>
        <v>29</v>
      </c>
      <c r="B31" s="46"/>
      <c r="C31" s="44"/>
      <c r="D31" s="73"/>
      <c r="E31" s="73"/>
      <c r="F31" s="47"/>
      <c r="G31" s="48"/>
      <c r="H31" s="16">
        <f t="shared" si="0"/>
        <v>0</v>
      </c>
      <c r="J31" s="13">
        <v>0</v>
      </c>
      <c r="K31" s="32" t="s">
        <v>11</v>
      </c>
      <c r="L31" s="33"/>
      <c r="M31" s="16">
        <f t="shared" si="3"/>
        <v>0</v>
      </c>
    </row>
    <row r="32" spans="1:13" ht="15" customHeight="1" x14ac:dyDescent="0.25">
      <c r="A32">
        <f t="shared" si="2"/>
        <v>30</v>
      </c>
      <c r="B32" s="46"/>
      <c r="C32" s="44"/>
      <c r="D32" s="73"/>
      <c r="E32" s="73"/>
      <c r="F32" s="47"/>
      <c r="G32" s="48"/>
      <c r="H32" s="16">
        <f t="shared" si="0"/>
        <v>0</v>
      </c>
      <c r="J32" s="13">
        <v>0</v>
      </c>
      <c r="K32" s="32" t="s">
        <v>11</v>
      </c>
      <c r="L32" s="33"/>
      <c r="M32" s="16">
        <f>J32*L32</f>
        <v>0</v>
      </c>
    </row>
    <row r="33" spans="1:13" x14ac:dyDescent="0.25">
      <c r="A33">
        <f t="shared" si="2"/>
        <v>31</v>
      </c>
      <c r="B33" s="46"/>
      <c r="C33" s="44"/>
      <c r="D33" s="73"/>
      <c r="E33" s="73"/>
      <c r="F33" s="47"/>
      <c r="G33" s="48"/>
      <c r="H33" s="16">
        <f t="shared" si="0"/>
        <v>0</v>
      </c>
      <c r="J33" s="13">
        <v>0</v>
      </c>
      <c r="K33" s="32" t="s">
        <v>11</v>
      </c>
      <c r="L33" s="33"/>
      <c r="M33" s="16">
        <f t="shared" si="3"/>
        <v>0</v>
      </c>
    </row>
    <row r="34" spans="1:13" x14ac:dyDescent="0.25">
      <c r="A34">
        <f t="shared" si="2"/>
        <v>32</v>
      </c>
      <c r="B34" s="46"/>
      <c r="C34" s="44"/>
      <c r="D34" s="73"/>
      <c r="E34" s="73"/>
      <c r="F34" s="47"/>
      <c r="G34" s="48"/>
      <c r="H34" s="16">
        <f t="shared" si="0"/>
        <v>0</v>
      </c>
      <c r="J34" s="13">
        <v>0</v>
      </c>
      <c r="K34" s="32" t="s">
        <v>11</v>
      </c>
      <c r="L34" s="33"/>
      <c r="M34" s="16">
        <f t="shared" si="3"/>
        <v>0</v>
      </c>
    </row>
    <row r="35" spans="1:13" ht="15.75" thickBot="1" x14ac:dyDescent="0.3">
      <c r="A35">
        <f t="shared" si="2"/>
        <v>33</v>
      </c>
      <c r="B35" s="46"/>
      <c r="C35" s="44"/>
      <c r="D35" s="73"/>
      <c r="E35" s="73"/>
      <c r="F35" s="47"/>
      <c r="G35" s="48"/>
      <c r="H35" s="16">
        <f t="shared" si="0"/>
        <v>0</v>
      </c>
      <c r="J35" s="34">
        <v>0</v>
      </c>
      <c r="K35" s="35" t="s">
        <v>11</v>
      </c>
      <c r="L35" s="36"/>
      <c r="M35" s="29">
        <f t="shared" si="3"/>
        <v>0</v>
      </c>
    </row>
    <row r="36" spans="1:13" ht="15.75" thickBot="1" x14ac:dyDescent="0.3">
      <c r="A36">
        <f t="shared" si="2"/>
        <v>34</v>
      </c>
      <c r="B36" s="46"/>
      <c r="C36" s="44"/>
      <c r="D36" s="73"/>
      <c r="E36" s="73"/>
      <c r="F36" s="47"/>
      <c r="G36" s="48"/>
      <c r="H36" s="16">
        <f t="shared" si="0"/>
        <v>0</v>
      </c>
      <c r="J36" s="37">
        <f>SUM(J23:J35)</f>
        <v>0</v>
      </c>
      <c r="L36" s="58" t="s">
        <v>17</v>
      </c>
      <c r="M36" s="38">
        <f>SUM(M23:M35)</f>
        <v>0</v>
      </c>
    </row>
    <row r="37" spans="1:13" ht="16.5" thickTop="1" thickBot="1" x14ac:dyDescent="0.3">
      <c r="A37">
        <f t="shared" si="2"/>
        <v>35</v>
      </c>
      <c r="B37" s="46"/>
      <c r="C37" s="44"/>
      <c r="D37" s="73"/>
      <c r="E37" s="73"/>
      <c r="F37" s="47"/>
      <c r="G37" s="48"/>
      <c r="H37" s="16">
        <f t="shared" si="0"/>
        <v>0</v>
      </c>
      <c r="J37" s="30" t="str">
        <f>IF(J38&gt;0,"missing allocation",IF(J38&lt;0,"missing chq",IF(J38=0,"chqs all accounted for")))</f>
        <v>chqs all accounted for</v>
      </c>
    </row>
    <row r="38" spans="1:13" ht="16.5" thickTop="1" thickBot="1" x14ac:dyDescent="0.3">
      <c r="A38">
        <f t="shared" si="2"/>
        <v>36</v>
      </c>
      <c r="B38" s="49"/>
      <c r="C38" s="67"/>
      <c r="D38" s="74"/>
      <c r="E38" s="74"/>
      <c r="F38" s="50"/>
      <c r="G38" s="51"/>
      <c r="H38" s="29">
        <f t="shared" si="0"/>
        <v>0</v>
      </c>
      <c r="J38" s="31">
        <f>M36-E39</f>
        <v>0</v>
      </c>
    </row>
    <row r="39" spans="1:13" ht="15.75" thickBot="1" x14ac:dyDescent="0.3">
      <c r="D39" s="39">
        <f>SUM(D3:D38)</f>
        <v>0</v>
      </c>
      <c r="E39" s="39">
        <f>SUM(E3:E38)</f>
        <v>0</v>
      </c>
      <c r="H39" s="38">
        <f>SUM(H3:H38)</f>
        <v>0</v>
      </c>
    </row>
    <row r="40" spans="1:13" ht="15.75" thickTop="1" x14ac:dyDescent="0.25"/>
    <row r="43" spans="1:13" x14ac:dyDescent="0.25">
      <c r="B43" t="s">
        <v>20</v>
      </c>
    </row>
    <row r="44" spans="1:13" x14ac:dyDescent="0.25">
      <c r="B44" t="s">
        <v>18</v>
      </c>
    </row>
    <row r="45" spans="1:13" x14ac:dyDescent="0.25">
      <c r="B45" t="s">
        <v>19</v>
      </c>
    </row>
    <row r="46" spans="1:13" x14ac:dyDescent="0.25">
      <c r="B46" t="s">
        <v>21</v>
      </c>
    </row>
    <row r="47" spans="1:13" x14ac:dyDescent="0.25">
      <c r="B47" t="s">
        <v>22</v>
      </c>
    </row>
    <row r="48" spans="1:13" x14ac:dyDescent="0.25">
      <c r="B48" t="s">
        <v>23</v>
      </c>
    </row>
    <row r="49" spans="2:2" x14ac:dyDescent="0.25">
      <c r="B49" t="s">
        <v>24</v>
      </c>
    </row>
    <row r="50" spans="2:2" x14ac:dyDescent="0.25">
      <c r="B50" t="s">
        <v>25</v>
      </c>
    </row>
    <row r="51" spans="2:2" x14ac:dyDescent="0.25">
      <c r="B51" t="s">
        <v>26</v>
      </c>
    </row>
    <row r="52" spans="2:2" x14ac:dyDescent="0.25">
      <c r="B52" t="s">
        <v>27</v>
      </c>
    </row>
    <row r="53" spans="2:2" x14ac:dyDescent="0.25">
      <c r="B53" t="s">
        <v>30</v>
      </c>
    </row>
    <row r="54" spans="2:2" x14ac:dyDescent="0.25">
      <c r="B54" t="s">
        <v>28</v>
      </c>
    </row>
    <row r="55" spans="2:2" x14ac:dyDescent="0.25">
      <c r="B55" t="s">
        <v>29</v>
      </c>
    </row>
    <row r="56" spans="2:2" x14ac:dyDescent="0.25">
      <c r="B56" t="s">
        <v>31</v>
      </c>
    </row>
    <row r="57" spans="2:2" x14ac:dyDescent="0.25">
      <c r="B57" t="s">
        <v>32</v>
      </c>
    </row>
  </sheetData>
  <sheetProtection algorithmName="SHA-512" hashValue="JGBCBCT8dei+y9lMkRr3HGRFpmpUbqIuRbs3sUfOnquOQhTx4/udgC9CyRcKlxCGfIg6LAR6tld1up2piq/tlA==" saltValue="DWRXM7EUI4M6vDpKcK5i5A==" spinCount="100000" sheet="1" objects="1" scenarios="1"/>
  <protectedRanges>
    <protectedRange sqref="C1 B3:G38 J23:J35 L23:L35 J12:J16 J3:J10" name="Range1"/>
  </protectedRanges>
  <mergeCells count="2">
    <mergeCell ref="J11:L11"/>
    <mergeCell ref="D1:H1"/>
  </mergeCells>
  <conditionalFormatting sqref="G13">
    <cfRule type="cellIs" dxfId="12" priority="13" stopIfTrue="1" operator="greaterThan">
      <formula>0</formula>
    </cfRule>
  </conditionalFormatting>
  <conditionalFormatting sqref="J19">
    <cfRule type="cellIs" dxfId="11" priority="10" stopIfTrue="1" operator="equal">
      <formula>0</formula>
    </cfRule>
    <cfRule type="cellIs" dxfId="10" priority="11" stopIfTrue="1" operator="lessThan">
      <formula>0</formula>
    </cfRule>
    <cfRule type="cellIs" dxfId="9" priority="12" stopIfTrue="1" operator="greaterThan">
      <formula>0</formula>
    </cfRule>
  </conditionalFormatting>
  <conditionalFormatting sqref="J18">
    <cfRule type="cellIs" dxfId="8" priority="7" stopIfTrue="1" operator="equal">
      <formula>"cash all accounted for"</formula>
    </cfRule>
    <cfRule type="cellIs" dxfId="7" priority="8" stopIfTrue="1" operator="equal">
      <formula>"missing cash"</formula>
    </cfRule>
    <cfRule type="cellIs" dxfId="6" priority="9" stopIfTrue="1" operator="equal">
      <formula>"missing allocation"</formula>
    </cfRule>
  </conditionalFormatting>
  <conditionalFormatting sqref="J37">
    <cfRule type="cellIs" dxfId="5" priority="4" stopIfTrue="1" operator="equal">
      <formula>"missing allocation"</formula>
    </cfRule>
    <cfRule type="cellIs" dxfId="4" priority="5" stopIfTrue="1" operator="equal">
      <formula>"missing chq"</formula>
    </cfRule>
    <cfRule type="cellIs" dxfId="3" priority="6" stopIfTrue="1" operator="equal">
      <formula>"chqs all accounted for"</formula>
    </cfRule>
  </conditionalFormatting>
  <conditionalFormatting sqref="J38">
    <cfRule type="cellIs" dxfId="2" priority="1" stopIfTrue="1" operator="equal">
      <formula>0</formula>
    </cfRule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dataValidations count="3">
    <dataValidation type="decimal" operator="greaterThan" allowBlank="1" showInputMessage="1" showErrorMessage="1" sqref="D3:F38 IZ3:JB38 SV3:SX38 ACR3:ACT38 AMN3:AMP38 AWJ3:AWL38 BGF3:BGH38 BQB3:BQD38 BZX3:BZZ38 CJT3:CJV38 CTP3:CTR38 DDL3:DDN38 DNH3:DNJ38 DXD3:DXF38 EGZ3:EHB38 EQV3:EQX38 FAR3:FAT38 FKN3:FKP38 FUJ3:FUL38 GEF3:GEH38 GOB3:GOD38 GXX3:GXZ38 HHT3:HHV38 HRP3:HRR38 IBL3:IBN38 ILH3:ILJ38 IVD3:IVF38 JEZ3:JFB38 JOV3:JOX38 JYR3:JYT38 KIN3:KIP38 KSJ3:KSL38 LCF3:LCH38 LMB3:LMD38 LVX3:LVZ38 MFT3:MFV38 MPP3:MPR38 MZL3:MZN38 NJH3:NJJ38 NTD3:NTF38 OCZ3:ODB38 OMV3:OMX38 OWR3:OWT38 PGN3:PGP38 PQJ3:PQL38 QAF3:QAH38 QKB3:QKD38 QTX3:QTZ38 RDT3:RDV38 RNP3:RNR38 RXL3:RXN38 SHH3:SHJ38 SRD3:SRF38 TAZ3:TBB38 TKV3:TKX38 TUR3:TUT38 UEN3:UEP38 UOJ3:UOL38 UYF3:UYH38 VIB3:VID38 VRX3:VRZ38 WBT3:WBV38 WLP3:WLR38 WVL3:WVN38 D65539:F65574 IZ65539:JB65574 SV65539:SX65574 ACR65539:ACT65574 AMN65539:AMP65574 AWJ65539:AWL65574 BGF65539:BGH65574 BQB65539:BQD65574 BZX65539:BZZ65574 CJT65539:CJV65574 CTP65539:CTR65574 DDL65539:DDN65574 DNH65539:DNJ65574 DXD65539:DXF65574 EGZ65539:EHB65574 EQV65539:EQX65574 FAR65539:FAT65574 FKN65539:FKP65574 FUJ65539:FUL65574 GEF65539:GEH65574 GOB65539:GOD65574 GXX65539:GXZ65574 HHT65539:HHV65574 HRP65539:HRR65574 IBL65539:IBN65574 ILH65539:ILJ65574 IVD65539:IVF65574 JEZ65539:JFB65574 JOV65539:JOX65574 JYR65539:JYT65574 KIN65539:KIP65574 KSJ65539:KSL65574 LCF65539:LCH65574 LMB65539:LMD65574 LVX65539:LVZ65574 MFT65539:MFV65574 MPP65539:MPR65574 MZL65539:MZN65574 NJH65539:NJJ65574 NTD65539:NTF65574 OCZ65539:ODB65574 OMV65539:OMX65574 OWR65539:OWT65574 PGN65539:PGP65574 PQJ65539:PQL65574 QAF65539:QAH65574 QKB65539:QKD65574 QTX65539:QTZ65574 RDT65539:RDV65574 RNP65539:RNR65574 RXL65539:RXN65574 SHH65539:SHJ65574 SRD65539:SRF65574 TAZ65539:TBB65574 TKV65539:TKX65574 TUR65539:TUT65574 UEN65539:UEP65574 UOJ65539:UOL65574 UYF65539:UYH65574 VIB65539:VID65574 VRX65539:VRZ65574 WBT65539:WBV65574 WLP65539:WLR65574 WVL65539:WVN65574 D131075:F131110 IZ131075:JB131110 SV131075:SX131110 ACR131075:ACT131110 AMN131075:AMP131110 AWJ131075:AWL131110 BGF131075:BGH131110 BQB131075:BQD131110 BZX131075:BZZ131110 CJT131075:CJV131110 CTP131075:CTR131110 DDL131075:DDN131110 DNH131075:DNJ131110 DXD131075:DXF131110 EGZ131075:EHB131110 EQV131075:EQX131110 FAR131075:FAT131110 FKN131075:FKP131110 FUJ131075:FUL131110 GEF131075:GEH131110 GOB131075:GOD131110 GXX131075:GXZ131110 HHT131075:HHV131110 HRP131075:HRR131110 IBL131075:IBN131110 ILH131075:ILJ131110 IVD131075:IVF131110 JEZ131075:JFB131110 JOV131075:JOX131110 JYR131075:JYT131110 KIN131075:KIP131110 KSJ131075:KSL131110 LCF131075:LCH131110 LMB131075:LMD131110 LVX131075:LVZ131110 MFT131075:MFV131110 MPP131075:MPR131110 MZL131075:MZN131110 NJH131075:NJJ131110 NTD131075:NTF131110 OCZ131075:ODB131110 OMV131075:OMX131110 OWR131075:OWT131110 PGN131075:PGP131110 PQJ131075:PQL131110 QAF131075:QAH131110 QKB131075:QKD131110 QTX131075:QTZ131110 RDT131075:RDV131110 RNP131075:RNR131110 RXL131075:RXN131110 SHH131075:SHJ131110 SRD131075:SRF131110 TAZ131075:TBB131110 TKV131075:TKX131110 TUR131075:TUT131110 UEN131075:UEP131110 UOJ131075:UOL131110 UYF131075:UYH131110 VIB131075:VID131110 VRX131075:VRZ131110 WBT131075:WBV131110 WLP131075:WLR131110 WVL131075:WVN131110 D196611:F196646 IZ196611:JB196646 SV196611:SX196646 ACR196611:ACT196646 AMN196611:AMP196646 AWJ196611:AWL196646 BGF196611:BGH196646 BQB196611:BQD196646 BZX196611:BZZ196646 CJT196611:CJV196646 CTP196611:CTR196646 DDL196611:DDN196646 DNH196611:DNJ196646 DXD196611:DXF196646 EGZ196611:EHB196646 EQV196611:EQX196646 FAR196611:FAT196646 FKN196611:FKP196646 FUJ196611:FUL196646 GEF196611:GEH196646 GOB196611:GOD196646 GXX196611:GXZ196646 HHT196611:HHV196646 HRP196611:HRR196646 IBL196611:IBN196646 ILH196611:ILJ196646 IVD196611:IVF196646 JEZ196611:JFB196646 JOV196611:JOX196646 JYR196611:JYT196646 KIN196611:KIP196646 KSJ196611:KSL196646 LCF196611:LCH196646 LMB196611:LMD196646 LVX196611:LVZ196646 MFT196611:MFV196646 MPP196611:MPR196646 MZL196611:MZN196646 NJH196611:NJJ196646 NTD196611:NTF196646 OCZ196611:ODB196646 OMV196611:OMX196646 OWR196611:OWT196646 PGN196611:PGP196646 PQJ196611:PQL196646 QAF196611:QAH196646 QKB196611:QKD196646 QTX196611:QTZ196646 RDT196611:RDV196646 RNP196611:RNR196646 RXL196611:RXN196646 SHH196611:SHJ196646 SRD196611:SRF196646 TAZ196611:TBB196646 TKV196611:TKX196646 TUR196611:TUT196646 UEN196611:UEP196646 UOJ196611:UOL196646 UYF196611:UYH196646 VIB196611:VID196646 VRX196611:VRZ196646 WBT196611:WBV196646 WLP196611:WLR196646 WVL196611:WVN196646 D262147:F262182 IZ262147:JB262182 SV262147:SX262182 ACR262147:ACT262182 AMN262147:AMP262182 AWJ262147:AWL262182 BGF262147:BGH262182 BQB262147:BQD262182 BZX262147:BZZ262182 CJT262147:CJV262182 CTP262147:CTR262182 DDL262147:DDN262182 DNH262147:DNJ262182 DXD262147:DXF262182 EGZ262147:EHB262182 EQV262147:EQX262182 FAR262147:FAT262182 FKN262147:FKP262182 FUJ262147:FUL262182 GEF262147:GEH262182 GOB262147:GOD262182 GXX262147:GXZ262182 HHT262147:HHV262182 HRP262147:HRR262182 IBL262147:IBN262182 ILH262147:ILJ262182 IVD262147:IVF262182 JEZ262147:JFB262182 JOV262147:JOX262182 JYR262147:JYT262182 KIN262147:KIP262182 KSJ262147:KSL262182 LCF262147:LCH262182 LMB262147:LMD262182 LVX262147:LVZ262182 MFT262147:MFV262182 MPP262147:MPR262182 MZL262147:MZN262182 NJH262147:NJJ262182 NTD262147:NTF262182 OCZ262147:ODB262182 OMV262147:OMX262182 OWR262147:OWT262182 PGN262147:PGP262182 PQJ262147:PQL262182 QAF262147:QAH262182 QKB262147:QKD262182 QTX262147:QTZ262182 RDT262147:RDV262182 RNP262147:RNR262182 RXL262147:RXN262182 SHH262147:SHJ262182 SRD262147:SRF262182 TAZ262147:TBB262182 TKV262147:TKX262182 TUR262147:TUT262182 UEN262147:UEP262182 UOJ262147:UOL262182 UYF262147:UYH262182 VIB262147:VID262182 VRX262147:VRZ262182 WBT262147:WBV262182 WLP262147:WLR262182 WVL262147:WVN262182 D327683:F327718 IZ327683:JB327718 SV327683:SX327718 ACR327683:ACT327718 AMN327683:AMP327718 AWJ327683:AWL327718 BGF327683:BGH327718 BQB327683:BQD327718 BZX327683:BZZ327718 CJT327683:CJV327718 CTP327683:CTR327718 DDL327683:DDN327718 DNH327683:DNJ327718 DXD327683:DXF327718 EGZ327683:EHB327718 EQV327683:EQX327718 FAR327683:FAT327718 FKN327683:FKP327718 FUJ327683:FUL327718 GEF327683:GEH327718 GOB327683:GOD327718 GXX327683:GXZ327718 HHT327683:HHV327718 HRP327683:HRR327718 IBL327683:IBN327718 ILH327683:ILJ327718 IVD327683:IVF327718 JEZ327683:JFB327718 JOV327683:JOX327718 JYR327683:JYT327718 KIN327683:KIP327718 KSJ327683:KSL327718 LCF327683:LCH327718 LMB327683:LMD327718 LVX327683:LVZ327718 MFT327683:MFV327718 MPP327683:MPR327718 MZL327683:MZN327718 NJH327683:NJJ327718 NTD327683:NTF327718 OCZ327683:ODB327718 OMV327683:OMX327718 OWR327683:OWT327718 PGN327683:PGP327718 PQJ327683:PQL327718 QAF327683:QAH327718 QKB327683:QKD327718 QTX327683:QTZ327718 RDT327683:RDV327718 RNP327683:RNR327718 RXL327683:RXN327718 SHH327683:SHJ327718 SRD327683:SRF327718 TAZ327683:TBB327718 TKV327683:TKX327718 TUR327683:TUT327718 UEN327683:UEP327718 UOJ327683:UOL327718 UYF327683:UYH327718 VIB327683:VID327718 VRX327683:VRZ327718 WBT327683:WBV327718 WLP327683:WLR327718 WVL327683:WVN327718 D393219:F393254 IZ393219:JB393254 SV393219:SX393254 ACR393219:ACT393254 AMN393219:AMP393254 AWJ393219:AWL393254 BGF393219:BGH393254 BQB393219:BQD393254 BZX393219:BZZ393254 CJT393219:CJV393254 CTP393219:CTR393254 DDL393219:DDN393254 DNH393219:DNJ393254 DXD393219:DXF393254 EGZ393219:EHB393254 EQV393219:EQX393254 FAR393219:FAT393254 FKN393219:FKP393254 FUJ393219:FUL393254 GEF393219:GEH393254 GOB393219:GOD393254 GXX393219:GXZ393254 HHT393219:HHV393254 HRP393219:HRR393254 IBL393219:IBN393254 ILH393219:ILJ393254 IVD393219:IVF393254 JEZ393219:JFB393254 JOV393219:JOX393254 JYR393219:JYT393254 KIN393219:KIP393254 KSJ393219:KSL393254 LCF393219:LCH393254 LMB393219:LMD393254 LVX393219:LVZ393254 MFT393219:MFV393254 MPP393219:MPR393254 MZL393219:MZN393254 NJH393219:NJJ393254 NTD393219:NTF393254 OCZ393219:ODB393254 OMV393219:OMX393254 OWR393219:OWT393254 PGN393219:PGP393254 PQJ393219:PQL393254 QAF393219:QAH393254 QKB393219:QKD393254 QTX393219:QTZ393254 RDT393219:RDV393254 RNP393219:RNR393254 RXL393219:RXN393254 SHH393219:SHJ393254 SRD393219:SRF393254 TAZ393219:TBB393254 TKV393219:TKX393254 TUR393219:TUT393254 UEN393219:UEP393254 UOJ393219:UOL393254 UYF393219:UYH393254 VIB393219:VID393254 VRX393219:VRZ393254 WBT393219:WBV393254 WLP393219:WLR393254 WVL393219:WVN393254 D458755:F458790 IZ458755:JB458790 SV458755:SX458790 ACR458755:ACT458790 AMN458755:AMP458790 AWJ458755:AWL458790 BGF458755:BGH458790 BQB458755:BQD458790 BZX458755:BZZ458790 CJT458755:CJV458790 CTP458755:CTR458790 DDL458755:DDN458790 DNH458755:DNJ458790 DXD458755:DXF458790 EGZ458755:EHB458790 EQV458755:EQX458790 FAR458755:FAT458790 FKN458755:FKP458790 FUJ458755:FUL458790 GEF458755:GEH458790 GOB458755:GOD458790 GXX458755:GXZ458790 HHT458755:HHV458790 HRP458755:HRR458790 IBL458755:IBN458790 ILH458755:ILJ458790 IVD458755:IVF458790 JEZ458755:JFB458790 JOV458755:JOX458790 JYR458755:JYT458790 KIN458755:KIP458790 KSJ458755:KSL458790 LCF458755:LCH458790 LMB458755:LMD458790 LVX458755:LVZ458790 MFT458755:MFV458790 MPP458755:MPR458790 MZL458755:MZN458790 NJH458755:NJJ458790 NTD458755:NTF458790 OCZ458755:ODB458790 OMV458755:OMX458790 OWR458755:OWT458790 PGN458755:PGP458790 PQJ458755:PQL458790 QAF458755:QAH458790 QKB458755:QKD458790 QTX458755:QTZ458790 RDT458755:RDV458790 RNP458755:RNR458790 RXL458755:RXN458790 SHH458755:SHJ458790 SRD458755:SRF458790 TAZ458755:TBB458790 TKV458755:TKX458790 TUR458755:TUT458790 UEN458755:UEP458790 UOJ458755:UOL458790 UYF458755:UYH458790 VIB458755:VID458790 VRX458755:VRZ458790 WBT458755:WBV458790 WLP458755:WLR458790 WVL458755:WVN458790 D524291:F524326 IZ524291:JB524326 SV524291:SX524326 ACR524291:ACT524326 AMN524291:AMP524326 AWJ524291:AWL524326 BGF524291:BGH524326 BQB524291:BQD524326 BZX524291:BZZ524326 CJT524291:CJV524326 CTP524291:CTR524326 DDL524291:DDN524326 DNH524291:DNJ524326 DXD524291:DXF524326 EGZ524291:EHB524326 EQV524291:EQX524326 FAR524291:FAT524326 FKN524291:FKP524326 FUJ524291:FUL524326 GEF524291:GEH524326 GOB524291:GOD524326 GXX524291:GXZ524326 HHT524291:HHV524326 HRP524291:HRR524326 IBL524291:IBN524326 ILH524291:ILJ524326 IVD524291:IVF524326 JEZ524291:JFB524326 JOV524291:JOX524326 JYR524291:JYT524326 KIN524291:KIP524326 KSJ524291:KSL524326 LCF524291:LCH524326 LMB524291:LMD524326 LVX524291:LVZ524326 MFT524291:MFV524326 MPP524291:MPR524326 MZL524291:MZN524326 NJH524291:NJJ524326 NTD524291:NTF524326 OCZ524291:ODB524326 OMV524291:OMX524326 OWR524291:OWT524326 PGN524291:PGP524326 PQJ524291:PQL524326 QAF524291:QAH524326 QKB524291:QKD524326 QTX524291:QTZ524326 RDT524291:RDV524326 RNP524291:RNR524326 RXL524291:RXN524326 SHH524291:SHJ524326 SRD524291:SRF524326 TAZ524291:TBB524326 TKV524291:TKX524326 TUR524291:TUT524326 UEN524291:UEP524326 UOJ524291:UOL524326 UYF524291:UYH524326 VIB524291:VID524326 VRX524291:VRZ524326 WBT524291:WBV524326 WLP524291:WLR524326 WVL524291:WVN524326 D589827:F589862 IZ589827:JB589862 SV589827:SX589862 ACR589827:ACT589862 AMN589827:AMP589862 AWJ589827:AWL589862 BGF589827:BGH589862 BQB589827:BQD589862 BZX589827:BZZ589862 CJT589827:CJV589862 CTP589827:CTR589862 DDL589827:DDN589862 DNH589827:DNJ589862 DXD589827:DXF589862 EGZ589827:EHB589862 EQV589827:EQX589862 FAR589827:FAT589862 FKN589827:FKP589862 FUJ589827:FUL589862 GEF589827:GEH589862 GOB589827:GOD589862 GXX589827:GXZ589862 HHT589827:HHV589862 HRP589827:HRR589862 IBL589827:IBN589862 ILH589827:ILJ589862 IVD589827:IVF589862 JEZ589827:JFB589862 JOV589827:JOX589862 JYR589827:JYT589862 KIN589827:KIP589862 KSJ589827:KSL589862 LCF589827:LCH589862 LMB589827:LMD589862 LVX589827:LVZ589862 MFT589827:MFV589862 MPP589827:MPR589862 MZL589827:MZN589862 NJH589827:NJJ589862 NTD589827:NTF589862 OCZ589827:ODB589862 OMV589827:OMX589862 OWR589827:OWT589862 PGN589827:PGP589862 PQJ589827:PQL589862 QAF589827:QAH589862 QKB589827:QKD589862 QTX589827:QTZ589862 RDT589827:RDV589862 RNP589827:RNR589862 RXL589827:RXN589862 SHH589827:SHJ589862 SRD589827:SRF589862 TAZ589827:TBB589862 TKV589827:TKX589862 TUR589827:TUT589862 UEN589827:UEP589862 UOJ589827:UOL589862 UYF589827:UYH589862 VIB589827:VID589862 VRX589827:VRZ589862 WBT589827:WBV589862 WLP589827:WLR589862 WVL589827:WVN589862 D655363:F655398 IZ655363:JB655398 SV655363:SX655398 ACR655363:ACT655398 AMN655363:AMP655398 AWJ655363:AWL655398 BGF655363:BGH655398 BQB655363:BQD655398 BZX655363:BZZ655398 CJT655363:CJV655398 CTP655363:CTR655398 DDL655363:DDN655398 DNH655363:DNJ655398 DXD655363:DXF655398 EGZ655363:EHB655398 EQV655363:EQX655398 FAR655363:FAT655398 FKN655363:FKP655398 FUJ655363:FUL655398 GEF655363:GEH655398 GOB655363:GOD655398 GXX655363:GXZ655398 HHT655363:HHV655398 HRP655363:HRR655398 IBL655363:IBN655398 ILH655363:ILJ655398 IVD655363:IVF655398 JEZ655363:JFB655398 JOV655363:JOX655398 JYR655363:JYT655398 KIN655363:KIP655398 KSJ655363:KSL655398 LCF655363:LCH655398 LMB655363:LMD655398 LVX655363:LVZ655398 MFT655363:MFV655398 MPP655363:MPR655398 MZL655363:MZN655398 NJH655363:NJJ655398 NTD655363:NTF655398 OCZ655363:ODB655398 OMV655363:OMX655398 OWR655363:OWT655398 PGN655363:PGP655398 PQJ655363:PQL655398 QAF655363:QAH655398 QKB655363:QKD655398 QTX655363:QTZ655398 RDT655363:RDV655398 RNP655363:RNR655398 RXL655363:RXN655398 SHH655363:SHJ655398 SRD655363:SRF655398 TAZ655363:TBB655398 TKV655363:TKX655398 TUR655363:TUT655398 UEN655363:UEP655398 UOJ655363:UOL655398 UYF655363:UYH655398 VIB655363:VID655398 VRX655363:VRZ655398 WBT655363:WBV655398 WLP655363:WLR655398 WVL655363:WVN655398 D720899:F720934 IZ720899:JB720934 SV720899:SX720934 ACR720899:ACT720934 AMN720899:AMP720934 AWJ720899:AWL720934 BGF720899:BGH720934 BQB720899:BQD720934 BZX720899:BZZ720934 CJT720899:CJV720934 CTP720899:CTR720934 DDL720899:DDN720934 DNH720899:DNJ720934 DXD720899:DXF720934 EGZ720899:EHB720934 EQV720899:EQX720934 FAR720899:FAT720934 FKN720899:FKP720934 FUJ720899:FUL720934 GEF720899:GEH720934 GOB720899:GOD720934 GXX720899:GXZ720934 HHT720899:HHV720934 HRP720899:HRR720934 IBL720899:IBN720934 ILH720899:ILJ720934 IVD720899:IVF720934 JEZ720899:JFB720934 JOV720899:JOX720934 JYR720899:JYT720934 KIN720899:KIP720934 KSJ720899:KSL720934 LCF720899:LCH720934 LMB720899:LMD720934 LVX720899:LVZ720934 MFT720899:MFV720934 MPP720899:MPR720934 MZL720899:MZN720934 NJH720899:NJJ720934 NTD720899:NTF720934 OCZ720899:ODB720934 OMV720899:OMX720934 OWR720899:OWT720934 PGN720899:PGP720934 PQJ720899:PQL720934 QAF720899:QAH720934 QKB720899:QKD720934 QTX720899:QTZ720934 RDT720899:RDV720934 RNP720899:RNR720934 RXL720899:RXN720934 SHH720899:SHJ720934 SRD720899:SRF720934 TAZ720899:TBB720934 TKV720899:TKX720934 TUR720899:TUT720934 UEN720899:UEP720934 UOJ720899:UOL720934 UYF720899:UYH720934 VIB720899:VID720934 VRX720899:VRZ720934 WBT720899:WBV720934 WLP720899:WLR720934 WVL720899:WVN720934 D786435:F786470 IZ786435:JB786470 SV786435:SX786470 ACR786435:ACT786470 AMN786435:AMP786470 AWJ786435:AWL786470 BGF786435:BGH786470 BQB786435:BQD786470 BZX786435:BZZ786470 CJT786435:CJV786470 CTP786435:CTR786470 DDL786435:DDN786470 DNH786435:DNJ786470 DXD786435:DXF786470 EGZ786435:EHB786470 EQV786435:EQX786470 FAR786435:FAT786470 FKN786435:FKP786470 FUJ786435:FUL786470 GEF786435:GEH786470 GOB786435:GOD786470 GXX786435:GXZ786470 HHT786435:HHV786470 HRP786435:HRR786470 IBL786435:IBN786470 ILH786435:ILJ786470 IVD786435:IVF786470 JEZ786435:JFB786470 JOV786435:JOX786470 JYR786435:JYT786470 KIN786435:KIP786470 KSJ786435:KSL786470 LCF786435:LCH786470 LMB786435:LMD786470 LVX786435:LVZ786470 MFT786435:MFV786470 MPP786435:MPR786470 MZL786435:MZN786470 NJH786435:NJJ786470 NTD786435:NTF786470 OCZ786435:ODB786470 OMV786435:OMX786470 OWR786435:OWT786470 PGN786435:PGP786470 PQJ786435:PQL786470 QAF786435:QAH786470 QKB786435:QKD786470 QTX786435:QTZ786470 RDT786435:RDV786470 RNP786435:RNR786470 RXL786435:RXN786470 SHH786435:SHJ786470 SRD786435:SRF786470 TAZ786435:TBB786470 TKV786435:TKX786470 TUR786435:TUT786470 UEN786435:UEP786470 UOJ786435:UOL786470 UYF786435:UYH786470 VIB786435:VID786470 VRX786435:VRZ786470 WBT786435:WBV786470 WLP786435:WLR786470 WVL786435:WVN786470 D851971:F852006 IZ851971:JB852006 SV851971:SX852006 ACR851971:ACT852006 AMN851971:AMP852006 AWJ851971:AWL852006 BGF851971:BGH852006 BQB851971:BQD852006 BZX851971:BZZ852006 CJT851971:CJV852006 CTP851971:CTR852006 DDL851971:DDN852006 DNH851971:DNJ852006 DXD851971:DXF852006 EGZ851971:EHB852006 EQV851971:EQX852006 FAR851971:FAT852006 FKN851971:FKP852006 FUJ851971:FUL852006 GEF851971:GEH852006 GOB851971:GOD852006 GXX851971:GXZ852006 HHT851971:HHV852006 HRP851971:HRR852006 IBL851971:IBN852006 ILH851971:ILJ852006 IVD851971:IVF852006 JEZ851971:JFB852006 JOV851971:JOX852006 JYR851971:JYT852006 KIN851971:KIP852006 KSJ851971:KSL852006 LCF851971:LCH852006 LMB851971:LMD852006 LVX851971:LVZ852006 MFT851971:MFV852006 MPP851971:MPR852006 MZL851971:MZN852006 NJH851971:NJJ852006 NTD851971:NTF852006 OCZ851971:ODB852006 OMV851971:OMX852006 OWR851971:OWT852006 PGN851971:PGP852006 PQJ851971:PQL852006 QAF851971:QAH852006 QKB851971:QKD852006 QTX851971:QTZ852006 RDT851971:RDV852006 RNP851971:RNR852006 RXL851971:RXN852006 SHH851971:SHJ852006 SRD851971:SRF852006 TAZ851971:TBB852006 TKV851971:TKX852006 TUR851971:TUT852006 UEN851971:UEP852006 UOJ851971:UOL852006 UYF851971:UYH852006 VIB851971:VID852006 VRX851971:VRZ852006 WBT851971:WBV852006 WLP851971:WLR852006 WVL851971:WVN852006 D917507:F917542 IZ917507:JB917542 SV917507:SX917542 ACR917507:ACT917542 AMN917507:AMP917542 AWJ917507:AWL917542 BGF917507:BGH917542 BQB917507:BQD917542 BZX917507:BZZ917542 CJT917507:CJV917542 CTP917507:CTR917542 DDL917507:DDN917542 DNH917507:DNJ917542 DXD917507:DXF917542 EGZ917507:EHB917542 EQV917507:EQX917542 FAR917507:FAT917542 FKN917507:FKP917542 FUJ917507:FUL917542 GEF917507:GEH917542 GOB917507:GOD917542 GXX917507:GXZ917542 HHT917507:HHV917542 HRP917507:HRR917542 IBL917507:IBN917542 ILH917507:ILJ917542 IVD917507:IVF917542 JEZ917507:JFB917542 JOV917507:JOX917542 JYR917507:JYT917542 KIN917507:KIP917542 KSJ917507:KSL917542 LCF917507:LCH917542 LMB917507:LMD917542 LVX917507:LVZ917542 MFT917507:MFV917542 MPP917507:MPR917542 MZL917507:MZN917542 NJH917507:NJJ917542 NTD917507:NTF917542 OCZ917507:ODB917542 OMV917507:OMX917542 OWR917507:OWT917542 PGN917507:PGP917542 PQJ917507:PQL917542 QAF917507:QAH917542 QKB917507:QKD917542 QTX917507:QTZ917542 RDT917507:RDV917542 RNP917507:RNR917542 RXL917507:RXN917542 SHH917507:SHJ917542 SRD917507:SRF917542 TAZ917507:TBB917542 TKV917507:TKX917542 TUR917507:TUT917542 UEN917507:UEP917542 UOJ917507:UOL917542 UYF917507:UYH917542 VIB917507:VID917542 VRX917507:VRZ917542 WBT917507:WBV917542 WLP917507:WLR917542 WVL917507:WVN917542 D983043:F983078 IZ983043:JB983078 SV983043:SX983078 ACR983043:ACT983078 AMN983043:AMP983078 AWJ983043:AWL983078 BGF983043:BGH983078 BQB983043:BQD983078 BZX983043:BZZ983078 CJT983043:CJV983078 CTP983043:CTR983078 DDL983043:DDN983078 DNH983043:DNJ983078 DXD983043:DXF983078 EGZ983043:EHB983078 EQV983043:EQX983078 FAR983043:FAT983078 FKN983043:FKP983078 FUJ983043:FUL983078 GEF983043:GEH983078 GOB983043:GOD983078 GXX983043:GXZ983078 HHT983043:HHV983078 HRP983043:HRR983078 IBL983043:IBN983078 ILH983043:ILJ983078 IVD983043:IVF983078 JEZ983043:JFB983078 JOV983043:JOX983078 JYR983043:JYT983078 KIN983043:KIP983078 KSJ983043:KSL983078 LCF983043:LCH983078 LMB983043:LMD983078 LVX983043:LVZ983078 MFT983043:MFV983078 MPP983043:MPR983078 MZL983043:MZN983078 NJH983043:NJJ983078 NTD983043:NTF983078 OCZ983043:ODB983078 OMV983043:OMX983078 OWR983043:OWT983078 PGN983043:PGP983078 PQJ983043:PQL983078 QAF983043:QAH983078 QKB983043:QKD983078 QTX983043:QTZ983078 RDT983043:RDV983078 RNP983043:RNR983078 RXL983043:RXN983078 SHH983043:SHJ983078 SRD983043:SRF983078 TAZ983043:TBB983078 TKV983043:TKX983078 TUR983043:TUT983078 UEN983043:UEP983078 UOJ983043:UOL983078 UYF983043:UYH983078 VIB983043:VID983078 VRX983043:VRZ983078 WBT983043:WBV983078 WLP983043:WLR983078 WVL983043:WVN983078">
      <formula1>0</formula1>
    </dataValidation>
    <dataValidation type="list" allowBlank="1" showInputMessage="1" showErrorMessage="1" errorTitle="Warning" error="Must select entry from drop down menu." sqref="IY3:IY38 SU3:SU38 ACQ3:ACQ38 AMM3:AMM38 AWI3:AWI38 BGE3:BGE38 BQA3:BQA38 BZW3:BZW38 CJS3:CJS38 CTO3:CTO38 DDK3:DDK38 DNG3:DNG38 DXC3:DXC38 EGY3:EGY38 EQU3:EQU38 FAQ3:FAQ38 FKM3:FKM38 FUI3:FUI38 GEE3:GEE38 GOA3:GOA38 GXW3:GXW38 HHS3:HHS38 HRO3:HRO38 IBK3:IBK38 ILG3:ILG38 IVC3:IVC38 JEY3:JEY38 JOU3:JOU38 JYQ3:JYQ38 KIM3:KIM38 KSI3:KSI38 LCE3:LCE38 LMA3:LMA38 LVW3:LVW38 MFS3:MFS38 MPO3:MPO38 MZK3:MZK38 NJG3:NJG38 NTC3:NTC38 OCY3:OCY38 OMU3:OMU38 OWQ3:OWQ38 PGM3:PGM38 PQI3:PQI38 QAE3:QAE38 QKA3:QKA38 QTW3:QTW38 RDS3:RDS38 RNO3:RNO38 RXK3:RXK38 SHG3:SHG38 SRC3:SRC38 TAY3:TAY38 TKU3:TKU38 TUQ3:TUQ38 UEM3:UEM38 UOI3:UOI38 UYE3:UYE38 VIA3:VIA38 VRW3:VRW38 WBS3:WBS38 WLO3:WLO38 WVK3:WVK38 IY65539:IY65574 SU65539:SU65574 ACQ65539:ACQ65574 AMM65539:AMM65574 AWI65539:AWI65574 BGE65539:BGE65574 BQA65539:BQA65574 BZW65539:BZW65574 CJS65539:CJS65574 CTO65539:CTO65574 DDK65539:DDK65574 DNG65539:DNG65574 DXC65539:DXC65574 EGY65539:EGY65574 EQU65539:EQU65574 FAQ65539:FAQ65574 FKM65539:FKM65574 FUI65539:FUI65574 GEE65539:GEE65574 GOA65539:GOA65574 GXW65539:GXW65574 HHS65539:HHS65574 HRO65539:HRO65574 IBK65539:IBK65574 ILG65539:ILG65574 IVC65539:IVC65574 JEY65539:JEY65574 JOU65539:JOU65574 JYQ65539:JYQ65574 KIM65539:KIM65574 KSI65539:KSI65574 LCE65539:LCE65574 LMA65539:LMA65574 LVW65539:LVW65574 MFS65539:MFS65574 MPO65539:MPO65574 MZK65539:MZK65574 NJG65539:NJG65574 NTC65539:NTC65574 OCY65539:OCY65574 OMU65539:OMU65574 OWQ65539:OWQ65574 PGM65539:PGM65574 PQI65539:PQI65574 QAE65539:QAE65574 QKA65539:QKA65574 QTW65539:QTW65574 RDS65539:RDS65574 RNO65539:RNO65574 RXK65539:RXK65574 SHG65539:SHG65574 SRC65539:SRC65574 TAY65539:TAY65574 TKU65539:TKU65574 TUQ65539:TUQ65574 UEM65539:UEM65574 UOI65539:UOI65574 UYE65539:UYE65574 VIA65539:VIA65574 VRW65539:VRW65574 WBS65539:WBS65574 WLO65539:WLO65574 WVK65539:WVK65574 IY131075:IY131110 SU131075:SU131110 ACQ131075:ACQ131110 AMM131075:AMM131110 AWI131075:AWI131110 BGE131075:BGE131110 BQA131075:BQA131110 BZW131075:BZW131110 CJS131075:CJS131110 CTO131075:CTO131110 DDK131075:DDK131110 DNG131075:DNG131110 DXC131075:DXC131110 EGY131075:EGY131110 EQU131075:EQU131110 FAQ131075:FAQ131110 FKM131075:FKM131110 FUI131075:FUI131110 GEE131075:GEE131110 GOA131075:GOA131110 GXW131075:GXW131110 HHS131075:HHS131110 HRO131075:HRO131110 IBK131075:IBK131110 ILG131075:ILG131110 IVC131075:IVC131110 JEY131075:JEY131110 JOU131075:JOU131110 JYQ131075:JYQ131110 KIM131075:KIM131110 KSI131075:KSI131110 LCE131075:LCE131110 LMA131075:LMA131110 LVW131075:LVW131110 MFS131075:MFS131110 MPO131075:MPO131110 MZK131075:MZK131110 NJG131075:NJG131110 NTC131075:NTC131110 OCY131075:OCY131110 OMU131075:OMU131110 OWQ131075:OWQ131110 PGM131075:PGM131110 PQI131075:PQI131110 QAE131075:QAE131110 QKA131075:QKA131110 QTW131075:QTW131110 RDS131075:RDS131110 RNO131075:RNO131110 RXK131075:RXK131110 SHG131075:SHG131110 SRC131075:SRC131110 TAY131075:TAY131110 TKU131075:TKU131110 TUQ131075:TUQ131110 UEM131075:UEM131110 UOI131075:UOI131110 UYE131075:UYE131110 VIA131075:VIA131110 VRW131075:VRW131110 WBS131075:WBS131110 WLO131075:WLO131110 WVK131075:WVK131110 IY196611:IY196646 SU196611:SU196646 ACQ196611:ACQ196646 AMM196611:AMM196646 AWI196611:AWI196646 BGE196611:BGE196646 BQA196611:BQA196646 BZW196611:BZW196646 CJS196611:CJS196646 CTO196611:CTO196646 DDK196611:DDK196646 DNG196611:DNG196646 DXC196611:DXC196646 EGY196611:EGY196646 EQU196611:EQU196646 FAQ196611:FAQ196646 FKM196611:FKM196646 FUI196611:FUI196646 GEE196611:GEE196646 GOA196611:GOA196646 GXW196611:GXW196646 HHS196611:HHS196646 HRO196611:HRO196646 IBK196611:IBK196646 ILG196611:ILG196646 IVC196611:IVC196646 JEY196611:JEY196646 JOU196611:JOU196646 JYQ196611:JYQ196646 KIM196611:KIM196646 KSI196611:KSI196646 LCE196611:LCE196646 LMA196611:LMA196646 LVW196611:LVW196646 MFS196611:MFS196646 MPO196611:MPO196646 MZK196611:MZK196646 NJG196611:NJG196646 NTC196611:NTC196646 OCY196611:OCY196646 OMU196611:OMU196646 OWQ196611:OWQ196646 PGM196611:PGM196646 PQI196611:PQI196646 QAE196611:QAE196646 QKA196611:QKA196646 QTW196611:QTW196646 RDS196611:RDS196646 RNO196611:RNO196646 RXK196611:RXK196646 SHG196611:SHG196646 SRC196611:SRC196646 TAY196611:TAY196646 TKU196611:TKU196646 TUQ196611:TUQ196646 UEM196611:UEM196646 UOI196611:UOI196646 UYE196611:UYE196646 VIA196611:VIA196646 VRW196611:VRW196646 WBS196611:WBS196646 WLO196611:WLO196646 WVK196611:WVK196646 IY262147:IY262182 SU262147:SU262182 ACQ262147:ACQ262182 AMM262147:AMM262182 AWI262147:AWI262182 BGE262147:BGE262182 BQA262147:BQA262182 BZW262147:BZW262182 CJS262147:CJS262182 CTO262147:CTO262182 DDK262147:DDK262182 DNG262147:DNG262182 DXC262147:DXC262182 EGY262147:EGY262182 EQU262147:EQU262182 FAQ262147:FAQ262182 FKM262147:FKM262182 FUI262147:FUI262182 GEE262147:GEE262182 GOA262147:GOA262182 GXW262147:GXW262182 HHS262147:HHS262182 HRO262147:HRO262182 IBK262147:IBK262182 ILG262147:ILG262182 IVC262147:IVC262182 JEY262147:JEY262182 JOU262147:JOU262182 JYQ262147:JYQ262182 KIM262147:KIM262182 KSI262147:KSI262182 LCE262147:LCE262182 LMA262147:LMA262182 LVW262147:LVW262182 MFS262147:MFS262182 MPO262147:MPO262182 MZK262147:MZK262182 NJG262147:NJG262182 NTC262147:NTC262182 OCY262147:OCY262182 OMU262147:OMU262182 OWQ262147:OWQ262182 PGM262147:PGM262182 PQI262147:PQI262182 QAE262147:QAE262182 QKA262147:QKA262182 QTW262147:QTW262182 RDS262147:RDS262182 RNO262147:RNO262182 RXK262147:RXK262182 SHG262147:SHG262182 SRC262147:SRC262182 TAY262147:TAY262182 TKU262147:TKU262182 TUQ262147:TUQ262182 UEM262147:UEM262182 UOI262147:UOI262182 UYE262147:UYE262182 VIA262147:VIA262182 VRW262147:VRW262182 WBS262147:WBS262182 WLO262147:WLO262182 WVK262147:WVK262182 IY327683:IY327718 SU327683:SU327718 ACQ327683:ACQ327718 AMM327683:AMM327718 AWI327683:AWI327718 BGE327683:BGE327718 BQA327683:BQA327718 BZW327683:BZW327718 CJS327683:CJS327718 CTO327683:CTO327718 DDK327683:DDK327718 DNG327683:DNG327718 DXC327683:DXC327718 EGY327683:EGY327718 EQU327683:EQU327718 FAQ327683:FAQ327718 FKM327683:FKM327718 FUI327683:FUI327718 GEE327683:GEE327718 GOA327683:GOA327718 GXW327683:GXW327718 HHS327683:HHS327718 HRO327683:HRO327718 IBK327683:IBK327718 ILG327683:ILG327718 IVC327683:IVC327718 JEY327683:JEY327718 JOU327683:JOU327718 JYQ327683:JYQ327718 KIM327683:KIM327718 KSI327683:KSI327718 LCE327683:LCE327718 LMA327683:LMA327718 LVW327683:LVW327718 MFS327683:MFS327718 MPO327683:MPO327718 MZK327683:MZK327718 NJG327683:NJG327718 NTC327683:NTC327718 OCY327683:OCY327718 OMU327683:OMU327718 OWQ327683:OWQ327718 PGM327683:PGM327718 PQI327683:PQI327718 QAE327683:QAE327718 QKA327683:QKA327718 QTW327683:QTW327718 RDS327683:RDS327718 RNO327683:RNO327718 RXK327683:RXK327718 SHG327683:SHG327718 SRC327683:SRC327718 TAY327683:TAY327718 TKU327683:TKU327718 TUQ327683:TUQ327718 UEM327683:UEM327718 UOI327683:UOI327718 UYE327683:UYE327718 VIA327683:VIA327718 VRW327683:VRW327718 WBS327683:WBS327718 WLO327683:WLO327718 WVK327683:WVK327718 IY393219:IY393254 SU393219:SU393254 ACQ393219:ACQ393254 AMM393219:AMM393254 AWI393219:AWI393254 BGE393219:BGE393254 BQA393219:BQA393254 BZW393219:BZW393254 CJS393219:CJS393254 CTO393219:CTO393254 DDK393219:DDK393254 DNG393219:DNG393254 DXC393219:DXC393254 EGY393219:EGY393254 EQU393219:EQU393254 FAQ393219:FAQ393254 FKM393219:FKM393254 FUI393219:FUI393254 GEE393219:GEE393254 GOA393219:GOA393254 GXW393219:GXW393254 HHS393219:HHS393254 HRO393219:HRO393254 IBK393219:IBK393254 ILG393219:ILG393254 IVC393219:IVC393254 JEY393219:JEY393254 JOU393219:JOU393254 JYQ393219:JYQ393254 KIM393219:KIM393254 KSI393219:KSI393254 LCE393219:LCE393254 LMA393219:LMA393254 LVW393219:LVW393254 MFS393219:MFS393254 MPO393219:MPO393254 MZK393219:MZK393254 NJG393219:NJG393254 NTC393219:NTC393254 OCY393219:OCY393254 OMU393219:OMU393254 OWQ393219:OWQ393254 PGM393219:PGM393254 PQI393219:PQI393254 QAE393219:QAE393254 QKA393219:QKA393254 QTW393219:QTW393254 RDS393219:RDS393254 RNO393219:RNO393254 RXK393219:RXK393254 SHG393219:SHG393254 SRC393219:SRC393254 TAY393219:TAY393254 TKU393219:TKU393254 TUQ393219:TUQ393254 UEM393219:UEM393254 UOI393219:UOI393254 UYE393219:UYE393254 VIA393219:VIA393254 VRW393219:VRW393254 WBS393219:WBS393254 WLO393219:WLO393254 WVK393219:WVK393254 IY458755:IY458790 SU458755:SU458790 ACQ458755:ACQ458790 AMM458755:AMM458790 AWI458755:AWI458790 BGE458755:BGE458790 BQA458755:BQA458790 BZW458755:BZW458790 CJS458755:CJS458790 CTO458755:CTO458790 DDK458755:DDK458790 DNG458755:DNG458790 DXC458755:DXC458790 EGY458755:EGY458790 EQU458755:EQU458790 FAQ458755:FAQ458790 FKM458755:FKM458790 FUI458755:FUI458790 GEE458755:GEE458790 GOA458755:GOA458790 GXW458755:GXW458790 HHS458755:HHS458790 HRO458755:HRO458790 IBK458755:IBK458790 ILG458755:ILG458790 IVC458755:IVC458790 JEY458755:JEY458790 JOU458755:JOU458790 JYQ458755:JYQ458790 KIM458755:KIM458790 KSI458755:KSI458790 LCE458755:LCE458790 LMA458755:LMA458790 LVW458755:LVW458790 MFS458755:MFS458790 MPO458755:MPO458790 MZK458755:MZK458790 NJG458755:NJG458790 NTC458755:NTC458790 OCY458755:OCY458790 OMU458755:OMU458790 OWQ458755:OWQ458790 PGM458755:PGM458790 PQI458755:PQI458790 QAE458755:QAE458790 QKA458755:QKA458790 QTW458755:QTW458790 RDS458755:RDS458790 RNO458755:RNO458790 RXK458755:RXK458790 SHG458755:SHG458790 SRC458755:SRC458790 TAY458755:TAY458790 TKU458755:TKU458790 TUQ458755:TUQ458790 UEM458755:UEM458790 UOI458755:UOI458790 UYE458755:UYE458790 VIA458755:VIA458790 VRW458755:VRW458790 WBS458755:WBS458790 WLO458755:WLO458790 WVK458755:WVK458790 IY524291:IY524326 SU524291:SU524326 ACQ524291:ACQ524326 AMM524291:AMM524326 AWI524291:AWI524326 BGE524291:BGE524326 BQA524291:BQA524326 BZW524291:BZW524326 CJS524291:CJS524326 CTO524291:CTO524326 DDK524291:DDK524326 DNG524291:DNG524326 DXC524291:DXC524326 EGY524291:EGY524326 EQU524291:EQU524326 FAQ524291:FAQ524326 FKM524291:FKM524326 FUI524291:FUI524326 GEE524291:GEE524326 GOA524291:GOA524326 GXW524291:GXW524326 HHS524291:HHS524326 HRO524291:HRO524326 IBK524291:IBK524326 ILG524291:ILG524326 IVC524291:IVC524326 JEY524291:JEY524326 JOU524291:JOU524326 JYQ524291:JYQ524326 KIM524291:KIM524326 KSI524291:KSI524326 LCE524291:LCE524326 LMA524291:LMA524326 LVW524291:LVW524326 MFS524291:MFS524326 MPO524291:MPO524326 MZK524291:MZK524326 NJG524291:NJG524326 NTC524291:NTC524326 OCY524291:OCY524326 OMU524291:OMU524326 OWQ524291:OWQ524326 PGM524291:PGM524326 PQI524291:PQI524326 QAE524291:QAE524326 QKA524291:QKA524326 QTW524291:QTW524326 RDS524291:RDS524326 RNO524291:RNO524326 RXK524291:RXK524326 SHG524291:SHG524326 SRC524291:SRC524326 TAY524291:TAY524326 TKU524291:TKU524326 TUQ524291:TUQ524326 UEM524291:UEM524326 UOI524291:UOI524326 UYE524291:UYE524326 VIA524291:VIA524326 VRW524291:VRW524326 WBS524291:WBS524326 WLO524291:WLO524326 WVK524291:WVK524326 IY589827:IY589862 SU589827:SU589862 ACQ589827:ACQ589862 AMM589827:AMM589862 AWI589827:AWI589862 BGE589827:BGE589862 BQA589827:BQA589862 BZW589827:BZW589862 CJS589827:CJS589862 CTO589827:CTO589862 DDK589827:DDK589862 DNG589827:DNG589862 DXC589827:DXC589862 EGY589827:EGY589862 EQU589827:EQU589862 FAQ589827:FAQ589862 FKM589827:FKM589862 FUI589827:FUI589862 GEE589827:GEE589862 GOA589827:GOA589862 GXW589827:GXW589862 HHS589827:HHS589862 HRO589827:HRO589862 IBK589827:IBK589862 ILG589827:ILG589862 IVC589827:IVC589862 JEY589827:JEY589862 JOU589827:JOU589862 JYQ589827:JYQ589862 KIM589827:KIM589862 KSI589827:KSI589862 LCE589827:LCE589862 LMA589827:LMA589862 LVW589827:LVW589862 MFS589827:MFS589862 MPO589827:MPO589862 MZK589827:MZK589862 NJG589827:NJG589862 NTC589827:NTC589862 OCY589827:OCY589862 OMU589827:OMU589862 OWQ589827:OWQ589862 PGM589827:PGM589862 PQI589827:PQI589862 QAE589827:QAE589862 QKA589827:QKA589862 QTW589827:QTW589862 RDS589827:RDS589862 RNO589827:RNO589862 RXK589827:RXK589862 SHG589827:SHG589862 SRC589827:SRC589862 TAY589827:TAY589862 TKU589827:TKU589862 TUQ589827:TUQ589862 UEM589827:UEM589862 UOI589827:UOI589862 UYE589827:UYE589862 VIA589827:VIA589862 VRW589827:VRW589862 WBS589827:WBS589862 WLO589827:WLO589862 WVK589827:WVK589862 IY655363:IY655398 SU655363:SU655398 ACQ655363:ACQ655398 AMM655363:AMM655398 AWI655363:AWI655398 BGE655363:BGE655398 BQA655363:BQA655398 BZW655363:BZW655398 CJS655363:CJS655398 CTO655363:CTO655398 DDK655363:DDK655398 DNG655363:DNG655398 DXC655363:DXC655398 EGY655363:EGY655398 EQU655363:EQU655398 FAQ655363:FAQ655398 FKM655363:FKM655398 FUI655363:FUI655398 GEE655363:GEE655398 GOA655363:GOA655398 GXW655363:GXW655398 HHS655363:HHS655398 HRO655363:HRO655398 IBK655363:IBK655398 ILG655363:ILG655398 IVC655363:IVC655398 JEY655363:JEY655398 JOU655363:JOU655398 JYQ655363:JYQ655398 KIM655363:KIM655398 KSI655363:KSI655398 LCE655363:LCE655398 LMA655363:LMA655398 LVW655363:LVW655398 MFS655363:MFS655398 MPO655363:MPO655398 MZK655363:MZK655398 NJG655363:NJG655398 NTC655363:NTC655398 OCY655363:OCY655398 OMU655363:OMU655398 OWQ655363:OWQ655398 PGM655363:PGM655398 PQI655363:PQI655398 QAE655363:QAE655398 QKA655363:QKA655398 QTW655363:QTW655398 RDS655363:RDS655398 RNO655363:RNO655398 RXK655363:RXK655398 SHG655363:SHG655398 SRC655363:SRC655398 TAY655363:TAY655398 TKU655363:TKU655398 TUQ655363:TUQ655398 UEM655363:UEM655398 UOI655363:UOI655398 UYE655363:UYE655398 VIA655363:VIA655398 VRW655363:VRW655398 WBS655363:WBS655398 WLO655363:WLO655398 WVK655363:WVK655398 IY720899:IY720934 SU720899:SU720934 ACQ720899:ACQ720934 AMM720899:AMM720934 AWI720899:AWI720934 BGE720899:BGE720934 BQA720899:BQA720934 BZW720899:BZW720934 CJS720899:CJS720934 CTO720899:CTO720934 DDK720899:DDK720934 DNG720899:DNG720934 DXC720899:DXC720934 EGY720899:EGY720934 EQU720899:EQU720934 FAQ720899:FAQ720934 FKM720899:FKM720934 FUI720899:FUI720934 GEE720899:GEE720934 GOA720899:GOA720934 GXW720899:GXW720934 HHS720899:HHS720934 HRO720899:HRO720934 IBK720899:IBK720934 ILG720899:ILG720934 IVC720899:IVC720934 JEY720899:JEY720934 JOU720899:JOU720934 JYQ720899:JYQ720934 KIM720899:KIM720934 KSI720899:KSI720934 LCE720899:LCE720934 LMA720899:LMA720934 LVW720899:LVW720934 MFS720899:MFS720934 MPO720899:MPO720934 MZK720899:MZK720934 NJG720899:NJG720934 NTC720899:NTC720934 OCY720899:OCY720934 OMU720899:OMU720934 OWQ720899:OWQ720934 PGM720899:PGM720934 PQI720899:PQI720934 QAE720899:QAE720934 QKA720899:QKA720934 QTW720899:QTW720934 RDS720899:RDS720934 RNO720899:RNO720934 RXK720899:RXK720934 SHG720899:SHG720934 SRC720899:SRC720934 TAY720899:TAY720934 TKU720899:TKU720934 TUQ720899:TUQ720934 UEM720899:UEM720934 UOI720899:UOI720934 UYE720899:UYE720934 VIA720899:VIA720934 VRW720899:VRW720934 WBS720899:WBS720934 WLO720899:WLO720934 WVK720899:WVK720934 IY786435:IY786470 SU786435:SU786470 ACQ786435:ACQ786470 AMM786435:AMM786470 AWI786435:AWI786470 BGE786435:BGE786470 BQA786435:BQA786470 BZW786435:BZW786470 CJS786435:CJS786470 CTO786435:CTO786470 DDK786435:DDK786470 DNG786435:DNG786470 DXC786435:DXC786470 EGY786435:EGY786470 EQU786435:EQU786470 FAQ786435:FAQ786470 FKM786435:FKM786470 FUI786435:FUI786470 GEE786435:GEE786470 GOA786435:GOA786470 GXW786435:GXW786470 HHS786435:HHS786470 HRO786435:HRO786470 IBK786435:IBK786470 ILG786435:ILG786470 IVC786435:IVC786470 JEY786435:JEY786470 JOU786435:JOU786470 JYQ786435:JYQ786470 KIM786435:KIM786470 KSI786435:KSI786470 LCE786435:LCE786470 LMA786435:LMA786470 LVW786435:LVW786470 MFS786435:MFS786470 MPO786435:MPO786470 MZK786435:MZK786470 NJG786435:NJG786470 NTC786435:NTC786470 OCY786435:OCY786470 OMU786435:OMU786470 OWQ786435:OWQ786470 PGM786435:PGM786470 PQI786435:PQI786470 QAE786435:QAE786470 QKA786435:QKA786470 QTW786435:QTW786470 RDS786435:RDS786470 RNO786435:RNO786470 RXK786435:RXK786470 SHG786435:SHG786470 SRC786435:SRC786470 TAY786435:TAY786470 TKU786435:TKU786470 TUQ786435:TUQ786470 UEM786435:UEM786470 UOI786435:UOI786470 UYE786435:UYE786470 VIA786435:VIA786470 VRW786435:VRW786470 WBS786435:WBS786470 WLO786435:WLO786470 WVK786435:WVK786470 IY851971:IY852006 SU851971:SU852006 ACQ851971:ACQ852006 AMM851971:AMM852006 AWI851971:AWI852006 BGE851971:BGE852006 BQA851971:BQA852006 BZW851971:BZW852006 CJS851971:CJS852006 CTO851971:CTO852006 DDK851971:DDK852006 DNG851971:DNG852006 DXC851971:DXC852006 EGY851971:EGY852006 EQU851971:EQU852006 FAQ851971:FAQ852006 FKM851971:FKM852006 FUI851971:FUI852006 GEE851971:GEE852006 GOA851971:GOA852006 GXW851971:GXW852006 HHS851971:HHS852006 HRO851971:HRO852006 IBK851971:IBK852006 ILG851971:ILG852006 IVC851971:IVC852006 JEY851971:JEY852006 JOU851971:JOU852006 JYQ851971:JYQ852006 KIM851971:KIM852006 KSI851971:KSI852006 LCE851971:LCE852006 LMA851971:LMA852006 LVW851971:LVW852006 MFS851971:MFS852006 MPO851971:MPO852006 MZK851971:MZK852006 NJG851971:NJG852006 NTC851971:NTC852006 OCY851971:OCY852006 OMU851971:OMU852006 OWQ851971:OWQ852006 PGM851971:PGM852006 PQI851971:PQI852006 QAE851971:QAE852006 QKA851971:QKA852006 QTW851971:QTW852006 RDS851971:RDS852006 RNO851971:RNO852006 RXK851971:RXK852006 SHG851971:SHG852006 SRC851971:SRC852006 TAY851971:TAY852006 TKU851971:TKU852006 TUQ851971:TUQ852006 UEM851971:UEM852006 UOI851971:UOI852006 UYE851971:UYE852006 VIA851971:VIA852006 VRW851971:VRW852006 WBS851971:WBS852006 WLO851971:WLO852006 WVK851971:WVK852006 IY917507:IY917542 SU917507:SU917542 ACQ917507:ACQ917542 AMM917507:AMM917542 AWI917507:AWI917542 BGE917507:BGE917542 BQA917507:BQA917542 BZW917507:BZW917542 CJS917507:CJS917542 CTO917507:CTO917542 DDK917507:DDK917542 DNG917507:DNG917542 DXC917507:DXC917542 EGY917507:EGY917542 EQU917507:EQU917542 FAQ917507:FAQ917542 FKM917507:FKM917542 FUI917507:FUI917542 GEE917507:GEE917542 GOA917507:GOA917542 GXW917507:GXW917542 HHS917507:HHS917542 HRO917507:HRO917542 IBK917507:IBK917542 ILG917507:ILG917542 IVC917507:IVC917542 JEY917507:JEY917542 JOU917507:JOU917542 JYQ917507:JYQ917542 KIM917507:KIM917542 KSI917507:KSI917542 LCE917507:LCE917542 LMA917507:LMA917542 LVW917507:LVW917542 MFS917507:MFS917542 MPO917507:MPO917542 MZK917507:MZK917542 NJG917507:NJG917542 NTC917507:NTC917542 OCY917507:OCY917542 OMU917507:OMU917542 OWQ917507:OWQ917542 PGM917507:PGM917542 PQI917507:PQI917542 QAE917507:QAE917542 QKA917507:QKA917542 QTW917507:QTW917542 RDS917507:RDS917542 RNO917507:RNO917542 RXK917507:RXK917542 SHG917507:SHG917542 SRC917507:SRC917542 TAY917507:TAY917542 TKU917507:TKU917542 TUQ917507:TUQ917542 UEM917507:UEM917542 UOI917507:UOI917542 UYE917507:UYE917542 VIA917507:VIA917542 VRW917507:VRW917542 WBS917507:WBS917542 WLO917507:WLO917542 WVK917507:WVK917542 IY983043:IY983078 SU983043:SU983078 ACQ983043:ACQ983078 AMM983043:AMM983078 AWI983043:AWI983078 BGE983043:BGE983078 BQA983043:BQA983078 BZW983043:BZW983078 CJS983043:CJS983078 CTO983043:CTO983078 DDK983043:DDK983078 DNG983043:DNG983078 DXC983043:DXC983078 EGY983043:EGY983078 EQU983043:EQU983078 FAQ983043:FAQ983078 FKM983043:FKM983078 FUI983043:FUI983078 GEE983043:GEE983078 GOA983043:GOA983078 GXW983043:GXW983078 HHS983043:HHS983078 HRO983043:HRO983078 IBK983043:IBK983078 ILG983043:ILG983078 IVC983043:IVC983078 JEY983043:JEY983078 JOU983043:JOU983078 JYQ983043:JYQ983078 KIM983043:KIM983078 KSI983043:KSI983078 LCE983043:LCE983078 LMA983043:LMA983078 LVW983043:LVW983078 MFS983043:MFS983078 MPO983043:MPO983078 MZK983043:MZK983078 NJG983043:NJG983078 NTC983043:NTC983078 OCY983043:OCY983078 OMU983043:OMU983078 OWQ983043:OWQ983078 PGM983043:PGM983078 PQI983043:PQI983078 QAE983043:QAE983078 QKA983043:QKA983078 QTW983043:QTW983078 RDS983043:RDS983078 RNO983043:RNO983078 RXK983043:RXK983078 SHG983043:SHG983078 SRC983043:SRC983078 TAY983043:TAY983078 TKU983043:TKU983078 TUQ983043:TUQ983078 UEM983043:UEM983078 UOI983043:UOI983078 UYE983043:UYE983078 VIA983043:VIA983078 VRW983043:VRW983078 WBS983043:WBS983078 WLO983043:WLO983078 WVK983043:WVK983078">
      <formula1>Distribution</formula1>
    </dataValidation>
    <dataValidation type="list" allowBlank="1" showInputMessage="1" showErrorMessage="1" sqref="C3:C38">
      <formula1>$B$44:$B$57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6" sqref="A6"/>
    </sheetView>
  </sheetViews>
  <sheetFormatPr defaultRowHeight="15" x14ac:dyDescent="0.25"/>
  <cols>
    <col min="1" max="1" width="13.140625" bestFit="1" customWidth="1"/>
    <col min="2" max="2" width="16" customWidth="1"/>
    <col min="3" max="3" width="18.85546875" customWidth="1"/>
    <col min="4" max="4" width="12" customWidth="1"/>
  </cols>
  <sheetData>
    <row r="1" spans="1:4" x14ac:dyDescent="0.25">
      <c r="A1" s="1" t="s">
        <v>41</v>
      </c>
    </row>
    <row r="3" spans="1:4" x14ac:dyDescent="0.25">
      <c r="A3" s="2" t="s">
        <v>42</v>
      </c>
    </row>
    <row r="4" spans="1:4" x14ac:dyDescent="0.25">
      <c r="A4" s="2" t="s">
        <v>40</v>
      </c>
    </row>
    <row r="5" spans="1:4" x14ac:dyDescent="0.25">
      <c r="A5" s="41" t="s">
        <v>34</v>
      </c>
      <c r="B5" t="s">
        <v>38</v>
      </c>
      <c r="C5" t="s">
        <v>39</v>
      </c>
      <c r="D5" t="s">
        <v>37</v>
      </c>
    </row>
    <row r="6" spans="1:4" x14ac:dyDescent="0.25">
      <c r="A6" s="42" t="s">
        <v>35</v>
      </c>
      <c r="B6" s="43"/>
      <c r="C6" s="43"/>
      <c r="D6" s="43">
        <v>0</v>
      </c>
    </row>
    <row r="7" spans="1:4" x14ac:dyDescent="0.25">
      <c r="A7" s="42" t="s">
        <v>36</v>
      </c>
      <c r="B7" s="43"/>
      <c r="C7" s="43"/>
      <c r="D7" s="4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26" sqref="Y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</vt:lpstr>
      <vt:lpstr>Allocation reconciliation</vt:lpstr>
      <vt:lpstr>Allocation definitions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Coe</dc:creator>
  <cp:lastModifiedBy>Nancy Coe</cp:lastModifiedBy>
  <dcterms:created xsi:type="dcterms:W3CDTF">2018-10-30T18:40:44Z</dcterms:created>
  <dcterms:modified xsi:type="dcterms:W3CDTF">2018-11-05T15:14:47Z</dcterms:modified>
</cp:coreProperties>
</file>